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80" activeTab="0"/>
  </bookViews>
  <sheets>
    <sheet name="Tabelle1" sheetId="1" r:id="rId1"/>
  </sheets>
  <definedNames>
    <definedName name="_xlnm.Print_Area" localSheetId="0">'Tabelle1'!$A$1:$I$160</definedName>
  </definedNames>
  <calcPr fullCalcOnLoad="1"/>
</workbook>
</file>

<file path=xl/sharedStrings.xml><?xml version="1.0" encoding="utf-8"?>
<sst xmlns="http://schemas.openxmlformats.org/spreadsheetml/2006/main" count="278" uniqueCount="195">
  <si>
    <t>Umzugsgutliste</t>
  </si>
  <si>
    <t>Sehr geehrter Kunde,</t>
  </si>
  <si>
    <t>die Anfrage können Sie bequem am Computer ausfüllen und als E-mail-Anhang senden.</t>
  </si>
  <si>
    <t>Wenn Sie die Liste als Fax versenden wollen, senden Sie diese bitte an folgende</t>
  </si>
  <si>
    <t xml:space="preserve">Um das Ausfüllen der Liste so einfach wie möglich zu gestalten, gehen Sie bitte wie folgt vor: </t>
  </si>
  <si>
    <t>Schritt 1:</t>
  </si>
  <si>
    <t>Ausfüllen der persönlichen Angaben:</t>
  </si>
  <si>
    <t>Name:</t>
  </si>
  <si>
    <t>Telefon:</t>
  </si>
  <si>
    <t xml:space="preserve">Vorname: </t>
  </si>
  <si>
    <t>Mobilfunknummer:</t>
  </si>
  <si>
    <t>Strasse:</t>
  </si>
  <si>
    <t>E-Mail:</t>
  </si>
  <si>
    <t>PLZ / Ort:</t>
  </si>
  <si>
    <t>Fax:</t>
  </si>
  <si>
    <t>Schritt 2:</t>
  </si>
  <si>
    <t xml:space="preserve">Angaben zum Beladeort: </t>
  </si>
  <si>
    <t xml:space="preserve">Angaben zum Entladeort: </t>
  </si>
  <si>
    <t>Beladetermin 1:</t>
  </si>
  <si>
    <t>Entladetermin 1:</t>
  </si>
  <si>
    <t>Beladetermin 2:</t>
  </si>
  <si>
    <t>Entladetermin 2:</t>
  </si>
  <si>
    <t>Land / PLZ:</t>
  </si>
  <si>
    <t xml:space="preserve">Ort: </t>
  </si>
  <si>
    <t>Stockwerk:</t>
  </si>
  <si>
    <t>Treppenhausbreite (in cm):</t>
  </si>
  <si>
    <t>Entfernung zw. LKW u. Wohnung (in m):</t>
  </si>
  <si>
    <t>Personenaufzug im Haus vorhanden:  ja / nein</t>
  </si>
  <si>
    <t>Halteverbotszone erforderlich:  ja / nein</t>
  </si>
  <si>
    <t>Schritt 3:</t>
  </si>
  <si>
    <t>Nebenleistungen:</t>
  </si>
  <si>
    <t>Einpacken durch Spediteur</t>
  </si>
  <si>
    <t xml:space="preserve"> ja / nein</t>
  </si>
  <si>
    <t>Demontage durch Spediteur</t>
  </si>
  <si>
    <t>Auspacken durch Spediteur</t>
  </si>
  <si>
    <t>Montage durch Spediteur</t>
  </si>
  <si>
    <t>Lampendemontage</t>
  </si>
  <si>
    <t>Lampenmontage</t>
  </si>
  <si>
    <t>Umzugkartons kaufen</t>
  </si>
  <si>
    <t>Stück</t>
  </si>
  <si>
    <t>Umzugkartons mieten</t>
  </si>
  <si>
    <t>Schritt 4:</t>
  </si>
  <si>
    <t>Umzugsgutmenge:</t>
  </si>
  <si>
    <t>Die Umzugsgutmenge beträgt:</t>
  </si>
  <si>
    <t>qm³</t>
  </si>
  <si>
    <t>Nur ausfüllen wenn die Menge des Umzugsgutes bekannt</t>
  </si>
  <si>
    <t>ist. Ansonsten bitte die unten aufgeführte Liste ausfüllen.</t>
  </si>
  <si>
    <t>Kontaktdaten:</t>
  </si>
  <si>
    <t>Gegenstand</t>
  </si>
  <si>
    <t>RE</t>
  </si>
  <si>
    <t>Ges.RE</t>
  </si>
  <si>
    <t>Wohnzimmer</t>
  </si>
  <si>
    <t>Esszimmer</t>
  </si>
  <si>
    <t>Anbauwand b.38 cm Tiefe je angef. m</t>
  </si>
  <si>
    <t>Brücke</t>
  </si>
  <si>
    <t>Anbauwand ü.38 cm Tiefe je angef. m</t>
  </si>
  <si>
    <t>Buffet, ohne Aufsatz</t>
  </si>
  <si>
    <t>Bilder über 0,8 m</t>
  </si>
  <si>
    <t>Deckenlampe</t>
  </si>
  <si>
    <t>Eckbank, je Sitz</t>
  </si>
  <si>
    <t>Buffet, mit Aufsatz</t>
  </si>
  <si>
    <t>Hausbar</t>
  </si>
  <si>
    <t>Bücherregal, zerlegb. je angef. m.</t>
  </si>
  <si>
    <t>Sideboard</t>
  </si>
  <si>
    <t>Stuhl m. Armlehnen</t>
  </si>
  <si>
    <t>Fernseher</t>
  </si>
  <si>
    <t>Stuhl o. Armlehnen</t>
  </si>
  <si>
    <t>Fernsehtisch/-schränkchen</t>
  </si>
  <si>
    <t>Teppich</t>
  </si>
  <si>
    <t>Flügel</t>
  </si>
  <si>
    <t>Tisch, bis 0,6 m</t>
  </si>
  <si>
    <t>Heimorgel</t>
  </si>
  <si>
    <t>Tisch, bis 1,2 m</t>
  </si>
  <si>
    <t>Klavier</t>
  </si>
  <si>
    <t>Tisch über 1,2 m</t>
  </si>
  <si>
    <t>Lüster</t>
  </si>
  <si>
    <t>Vitrine (Glasschrank</t>
  </si>
  <si>
    <t>Musikschrank / Turm</t>
  </si>
  <si>
    <t>Umzugkarton</t>
  </si>
  <si>
    <t>Nähmaschine (Schrank)</t>
  </si>
  <si>
    <t>Porzellankarton</t>
  </si>
  <si>
    <t>Pflanze bis 0,70 m</t>
  </si>
  <si>
    <t>Arbeitszimmer</t>
  </si>
  <si>
    <t>Pflanze  bis1,50 m</t>
  </si>
  <si>
    <t>Aktenschrank, je angef. m</t>
  </si>
  <si>
    <t>Pflanze über 1,50 m</t>
  </si>
  <si>
    <t xml:space="preserve">Schreibtisch, b.1,6 m </t>
  </si>
  <si>
    <t>Bücherregal, zerlegb.je angef. m</t>
  </si>
  <si>
    <t>Schreibtisch über 1,6 m</t>
  </si>
  <si>
    <t>Sekretär</t>
  </si>
  <si>
    <t>EDV-Anlage</t>
  </si>
  <si>
    <t>Sessel, mit Armlehne /o. Armlehne</t>
  </si>
  <si>
    <t>Schreibtisch, über 1,6 m</t>
  </si>
  <si>
    <t>Schreibtischstuhl</t>
  </si>
  <si>
    <t>Sitzlandschaft (Element), je Sitz</t>
  </si>
  <si>
    <t>Sessel, m.Armlehnen</t>
  </si>
  <si>
    <t>Sofa, Couch, Liege, je Sitz</t>
  </si>
  <si>
    <t>Sessel, o. Armlehnen</t>
  </si>
  <si>
    <t>Standuhr</t>
  </si>
  <si>
    <t>Stehlampe</t>
  </si>
  <si>
    <t>Stereoanlage</t>
  </si>
  <si>
    <t>Stuhl o. Arnlehnen</t>
  </si>
  <si>
    <t>Bücher-/Aktenkarton</t>
  </si>
  <si>
    <t>Schlafzimmer</t>
  </si>
  <si>
    <t>Bettumbau</t>
  </si>
  <si>
    <t>Videogerät</t>
  </si>
  <si>
    <t>Bettzeug, je Betteinheit</t>
  </si>
  <si>
    <t>Wohnz.-Schrank zerlegb, je angef. m</t>
  </si>
  <si>
    <t>Bücher/Aktenkarton</t>
  </si>
  <si>
    <t>Doppelbett, komplett</t>
  </si>
  <si>
    <t>Prozellankarton</t>
  </si>
  <si>
    <t>Einzelbett, kompl</t>
  </si>
  <si>
    <t>Franz. Bett kompl.</t>
  </si>
  <si>
    <t>Kommode / mit Spiegel</t>
  </si>
  <si>
    <t>Diele / Bad</t>
  </si>
  <si>
    <t>Nachttisch</t>
  </si>
  <si>
    <t>Schrank, b. 2 Türen, nicht zerlegbar</t>
  </si>
  <si>
    <t>Garderobe / Hut-, Kleiderablage</t>
  </si>
  <si>
    <t>Schrank, zerlegb. je angef. m</t>
  </si>
  <si>
    <t>Kommode / Truhe</t>
  </si>
  <si>
    <t>Spiegel, über 0,8 m</t>
  </si>
  <si>
    <t>Schuhschrank</t>
  </si>
  <si>
    <t>Stuhl, Hocker</t>
  </si>
  <si>
    <t>Wäschetruhe</t>
  </si>
  <si>
    <t>Toilettenschrank</t>
  </si>
  <si>
    <t>Wäscheschrank</t>
  </si>
  <si>
    <t>Kleiderbox</t>
  </si>
  <si>
    <t>Wäschekarton</t>
  </si>
  <si>
    <t>Summe RE:</t>
  </si>
  <si>
    <t>Kinderzimmer</t>
  </si>
  <si>
    <t>Keller / Speicher</t>
  </si>
  <si>
    <t>Anbauwand je ang. m</t>
  </si>
  <si>
    <t>Kinderwagen</t>
  </si>
  <si>
    <t>Bett, komplett</t>
  </si>
  <si>
    <t>Koffer</t>
  </si>
  <si>
    <t>Regal, zerlegbar, je angef. m</t>
  </si>
  <si>
    <t>Schlitten</t>
  </si>
  <si>
    <t>Etagenbett, komplett</t>
  </si>
  <si>
    <t>Ski</t>
  </si>
  <si>
    <t>Kinderbett, komplett</t>
  </si>
  <si>
    <t>Werkbank, zerlegbar</t>
  </si>
  <si>
    <t>Laufgitter</t>
  </si>
  <si>
    <t>Werkzeugschrank</t>
  </si>
  <si>
    <t>Werkzeugkoffer</t>
  </si>
  <si>
    <t>Schrank, bis 2 Türen, nicht zerlegbar</t>
  </si>
  <si>
    <t>Schrank, zerlegbar, je angef. m</t>
  </si>
  <si>
    <t>Bücherkarton</t>
  </si>
  <si>
    <t>Schreibpult</t>
  </si>
  <si>
    <t>Garage/ Garten / Balkon</t>
  </si>
  <si>
    <t>Spielzeugkiste</t>
  </si>
  <si>
    <t>Autoreifen</t>
  </si>
  <si>
    <t>Stuhl / Hocker</t>
  </si>
  <si>
    <t>Blümenkübel / Kasten</t>
  </si>
  <si>
    <t xml:space="preserve"> Brücke</t>
  </si>
  <si>
    <t>Dreirad / Kinderrad</t>
  </si>
  <si>
    <t>Fahrrad / Moped</t>
  </si>
  <si>
    <t>Klapptisch / Klappstuhl</t>
  </si>
  <si>
    <t>Leiter, je angef. m</t>
  </si>
  <si>
    <t>Mülltonne</t>
  </si>
  <si>
    <t>Rasenmäher, Hand / Motor</t>
  </si>
  <si>
    <t>Küche</t>
  </si>
  <si>
    <t>Schubkarre</t>
  </si>
  <si>
    <t>Arbeitsplatte, je angef. m</t>
  </si>
  <si>
    <t>Sonnenschirm</t>
  </si>
  <si>
    <t>Besenschrank</t>
  </si>
  <si>
    <t>Tischtennisplatte</t>
  </si>
  <si>
    <t>Buffet, mit Aufsätzen</t>
  </si>
  <si>
    <t>Bügelbrett</t>
  </si>
  <si>
    <t>sonstige Gegensstände:</t>
  </si>
  <si>
    <t>Geschirrspülmaschine</t>
  </si>
  <si>
    <t>Kühlschrank / Truhe bis 120 l</t>
  </si>
  <si>
    <t>Kühlschrank / Truhe über 120 l</t>
  </si>
  <si>
    <t>Mikroweille</t>
  </si>
  <si>
    <t>Regal, zerlegb. je angef. m</t>
  </si>
  <si>
    <t>Stuhl</t>
  </si>
  <si>
    <t>EBK Unterteil / Oberteil je Tür</t>
  </si>
  <si>
    <t>Waschmaschine / Trockner</t>
  </si>
  <si>
    <t>Staubsauger</t>
  </si>
  <si>
    <t xml:space="preserve">    Gesamtsumme : 10  = </t>
  </si>
  <si>
    <t>Herd Strom/Gas</t>
  </si>
  <si>
    <t>Stk.</t>
  </si>
  <si>
    <t>Gesamtsumme RE:</t>
  </si>
  <si>
    <t>Demontage Einbauküche</t>
  </si>
  <si>
    <t>Montage Einbauküche</t>
  </si>
  <si>
    <t>ja / nein</t>
  </si>
  <si>
    <r>
      <t xml:space="preserve">     </t>
    </r>
    <r>
      <rPr>
        <b/>
        <sz val="9"/>
        <rFont val="Arial"/>
        <family val="2"/>
      </rPr>
      <t xml:space="preserve"> </t>
    </r>
    <r>
      <rPr>
        <b/>
        <sz val="12"/>
        <rFont val="Arial"/>
        <family val="2"/>
      </rPr>
      <t>Summe Umzugkartons</t>
    </r>
    <r>
      <rPr>
        <sz val="12"/>
        <rFont val="Arial"/>
        <family val="2"/>
      </rPr>
      <t>:</t>
    </r>
  </si>
  <si>
    <t>BST GmbH</t>
  </si>
  <si>
    <t>www.bst-transporte.de</t>
  </si>
  <si>
    <t>Pinkertweg 47</t>
  </si>
  <si>
    <t>22113 Hamburg</t>
  </si>
  <si>
    <t>E-Mail: info@bst-transporte.de</t>
  </si>
  <si>
    <t>Internet: http://www.bst-transporte.de</t>
  </si>
  <si>
    <t>Fax-Nummer: 040- 219 84 654</t>
  </si>
  <si>
    <t>Tel.:040- 219 84 658</t>
  </si>
  <si>
    <t>Fax:040- 219 84 654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</si>
</sst>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2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9"/>
      <color indexed="9"/>
      <name val="Arial"/>
      <family val="2"/>
    </font>
    <font>
      <u val="single"/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3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 horizontal="left"/>
      <protection/>
    </xf>
    <xf numFmtId="1" fontId="5" fillId="2" borderId="0" xfId="0" applyNumberFormat="1" applyFont="1" applyFill="1" applyAlignment="1" applyProtection="1">
      <alignment/>
      <protection/>
    </xf>
    <xf numFmtId="0" fontId="5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1" fontId="5" fillId="2" borderId="0" xfId="0" applyNumberFormat="1" applyFont="1" applyFill="1" applyAlignment="1" applyProtection="1">
      <alignment horizontal="center"/>
      <protection/>
    </xf>
    <xf numFmtId="0" fontId="5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center"/>
      <protection/>
    </xf>
    <xf numFmtId="0" fontId="6" fillId="2" borderId="0" xfId="0" applyFont="1" applyFill="1" applyAlignment="1" applyProtection="1">
      <alignment horizontal="center"/>
      <protection/>
    </xf>
    <xf numFmtId="0" fontId="0" fillId="2" borderId="0" xfId="0" applyFont="1" applyFill="1" applyAlignment="1" applyProtection="1">
      <alignment horizontal="left" vertical="distributed"/>
      <protection/>
    </xf>
    <xf numFmtId="0" fontId="0" fillId="2" borderId="0" xfId="0" applyFill="1" applyAlignment="1" applyProtection="1">
      <alignment horizontal="left" vertical="distributed"/>
      <protection/>
    </xf>
    <xf numFmtId="0" fontId="0" fillId="2" borderId="0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0" fillId="0" borderId="1" xfId="0" applyFont="1" applyBorder="1" applyAlignment="1" applyProtection="1">
      <alignment wrapText="1"/>
      <protection/>
    </xf>
    <xf numFmtId="0" fontId="0" fillId="0" borderId="2" xfId="0" applyFont="1" applyBorder="1" applyAlignment="1" applyProtection="1">
      <alignment wrapText="1"/>
      <protection/>
    </xf>
    <xf numFmtId="0" fontId="0" fillId="0" borderId="3" xfId="0" applyFont="1" applyBorder="1" applyAlignment="1" applyProtection="1">
      <alignment wrapText="1"/>
      <protection/>
    </xf>
    <xf numFmtId="0" fontId="0" fillId="0" borderId="4" xfId="0" applyFont="1" applyBorder="1" applyAlignment="1" applyProtection="1">
      <alignment wrapText="1"/>
      <protection/>
    </xf>
    <xf numFmtId="0" fontId="0" fillId="0" borderId="5" xfId="0" applyFont="1" applyBorder="1" applyAlignment="1" applyProtection="1">
      <alignment wrapText="1"/>
      <protection/>
    </xf>
    <xf numFmtId="0" fontId="8" fillId="2" borderId="0" xfId="0" applyFont="1" applyFill="1" applyAlignment="1" applyProtection="1">
      <alignment/>
      <protection/>
    </xf>
    <xf numFmtId="0" fontId="0" fillId="2" borderId="6" xfId="0" applyFont="1" applyFill="1" applyBorder="1" applyAlignment="1" applyProtection="1">
      <alignment vertical="top"/>
      <protection/>
    </xf>
    <xf numFmtId="0" fontId="2" fillId="2" borderId="7" xfId="0" applyFont="1" applyFill="1" applyBorder="1" applyAlignment="1" applyProtection="1">
      <alignment horizontal="center" vertical="top" wrapText="1"/>
      <protection locked="0"/>
    </xf>
    <xf numFmtId="1" fontId="0" fillId="2" borderId="8" xfId="0" applyNumberFormat="1" applyFont="1" applyFill="1" applyBorder="1" applyAlignment="1" applyProtection="1">
      <alignment horizontal="center" vertical="top" wrapText="1"/>
      <protection/>
    </xf>
    <xf numFmtId="1" fontId="0" fillId="2" borderId="5" xfId="0" applyNumberFormat="1" applyFont="1" applyFill="1" applyBorder="1" applyAlignment="1" applyProtection="1">
      <alignment horizontal="center" vertical="top" wrapText="1"/>
      <protection/>
    </xf>
    <xf numFmtId="1" fontId="0" fillId="2" borderId="9" xfId="0" applyNumberFormat="1" applyFont="1" applyFill="1" applyBorder="1" applyAlignment="1" applyProtection="1">
      <alignment horizontal="center" vertical="top" wrapText="1"/>
      <protection/>
    </xf>
    <xf numFmtId="1" fontId="0" fillId="2" borderId="10" xfId="0" applyNumberFormat="1" applyFont="1" applyFill="1" applyBorder="1" applyAlignment="1" applyProtection="1">
      <alignment horizontal="center" vertical="top" wrapText="1"/>
      <protection/>
    </xf>
    <xf numFmtId="0" fontId="0" fillId="2" borderId="11" xfId="0" applyFont="1" applyFill="1" applyBorder="1" applyAlignment="1" applyProtection="1">
      <alignment vertical="top"/>
      <protection/>
    </xf>
    <xf numFmtId="0" fontId="0" fillId="2" borderId="5" xfId="0" applyFont="1" applyFill="1" applyBorder="1" applyAlignment="1" applyProtection="1">
      <alignment/>
      <protection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0" fillId="2" borderId="12" xfId="0" applyFont="1" applyFill="1" applyBorder="1" applyAlignment="1" applyProtection="1">
      <alignment vertical="top"/>
      <protection/>
    </xf>
    <xf numFmtId="0" fontId="2" fillId="2" borderId="5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vertical="top"/>
      <protection/>
    </xf>
    <xf numFmtId="1" fontId="0" fillId="2" borderId="13" xfId="0" applyNumberFormat="1" applyFont="1" applyFill="1" applyBorder="1" applyAlignment="1" applyProtection="1">
      <alignment horizontal="center" vertical="top" wrapText="1"/>
      <protection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0" fillId="2" borderId="5" xfId="0" applyFont="1" applyFill="1" applyBorder="1" applyAlignment="1" applyProtection="1">
      <alignment vertical="top"/>
      <protection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0" fillId="2" borderId="5" xfId="0" applyFont="1" applyFill="1" applyBorder="1" applyAlignment="1" applyProtection="1">
      <alignment/>
      <protection/>
    </xf>
    <xf numFmtId="0" fontId="2" fillId="2" borderId="11" xfId="0" applyFont="1" applyFill="1" applyBorder="1" applyAlignment="1" applyProtection="1">
      <alignment vertical="top"/>
      <protection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1" fontId="0" fillId="2" borderId="17" xfId="0" applyNumberFormat="1" applyFont="1" applyFill="1" applyBorder="1" applyAlignment="1" applyProtection="1">
      <alignment horizontal="center" vertical="top" wrapText="1"/>
      <protection/>
    </xf>
    <xf numFmtId="1" fontId="0" fillId="2" borderId="18" xfId="0" applyNumberFormat="1" applyFont="1" applyFill="1" applyBorder="1" applyAlignment="1" applyProtection="1">
      <alignment horizontal="center" vertical="top" wrapText="1"/>
      <protection/>
    </xf>
    <xf numFmtId="0" fontId="2" fillId="2" borderId="5" xfId="0" applyFont="1" applyFill="1" applyBorder="1" applyAlignment="1" applyProtection="1">
      <alignment horizontal="right" vertical="top"/>
      <protection/>
    </xf>
    <xf numFmtId="0" fontId="2" fillId="2" borderId="19" xfId="0" applyFont="1" applyFill="1" applyBorder="1" applyAlignment="1" applyProtection="1">
      <alignment horizontal="center" vertical="top" wrapText="1"/>
      <protection/>
    </xf>
    <xf numFmtId="1" fontId="2" fillId="2" borderId="20" xfId="0" applyNumberFormat="1" applyFont="1" applyFill="1" applyBorder="1" applyAlignment="1" applyProtection="1">
      <alignment horizontal="center" vertical="top" wrapText="1"/>
      <protection/>
    </xf>
    <xf numFmtId="0" fontId="2" fillId="2" borderId="21" xfId="0" applyFont="1" applyFill="1" applyBorder="1" applyAlignment="1" applyProtection="1">
      <alignment horizontal="right" vertical="top"/>
      <protection/>
    </xf>
    <xf numFmtId="0" fontId="2" fillId="2" borderId="22" xfId="0" applyFont="1" applyFill="1" applyBorder="1" applyAlignment="1" applyProtection="1">
      <alignment horizontal="center" vertical="top" wrapText="1"/>
      <protection/>
    </xf>
    <xf numFmtId="1" fontId="0" fillId="2" borderId="23" xfId="0" applyNumberFormat="1" applyFont="1" applyFill="1" applyBorder="1" applyAlignment="1" applyProtection="1">
      <alignment horizontal="center" vertical="top" wrapText="1"/>
      <protection/>
    </xf>
    <xf numFmtId="0" fontId="0" fillId="2" borderId="24" xfId="0" applyFont="1" applyFill="1" applyBorder="1" applyAlignment="1" applyProtection="1">
      <alignment/>
      <protection locked="0"/>
    </xf>
    <xf numFmtId="0" fontId="2" fillId="2" borderId="5" xfId="0" applyFont="1" applyFill="1" applyBorder="1" applyAlignment="1" applyProtection="1">
      <alignment vertical="top"/>
      <protection locked="0"/>
    </xf>
    <xf numFmtId="0" fontId="0" fillId="2" borderId="6" xfId="0" applyFont="1" applyFill="1" applyBorder="1" applyAlignment="1" applyProtection="1">
      <alignment vertical="top"/>
      <protection locked="0"/>
    </xf>
    <xf numFmtId="0" fontId="2" fillId="2" borderId="25" xfId="0" applyFont="1" applyFill="1" applyBorder="1" applyAlignment="1" applyProtection="1">
      <alignment horizontal="right" vertical="top"/>
      <protection locked="0"/>
    </xf>
    <xf numFmtId="0" fontId="2" fillId="2" borderId="25" xfId="0" applyFont="1" applyFill="1" applyBorder="1" applyAlignment="1" applyProtection="1">
      <alignment horizontal="right" vertical="top"/>
      <protection/>
    </xf>
    <xf numFmtId="0" fontId="2" fillId="2" borderId="7" xfId="0" applyFont="1" applyFill="1" applyBorder="1" applyAlignment="1" applyProtection="1">
      <alignment horizontal="center" vertical="top" wrapText="1"/>
      <protection/>
    </xf>
    <xf numFmtId="1" fontId="2" fillId="2" borderId="10" xfId="0" applyNumberFormat="1" applyFont="1" applyFill="1" applyBorder="1" applyAlignment="1" applyProtection="1">
      <alignment horizontal="center" vertical="top" wrapText="1"/>
      <protection/>
    </xf>
    <xf numFmtId="0" fontId="2" fillId="2" borderId="11" xfId="0" applyFont="1" applyFill="1" applyBorder="1" applyAlignment="1" applyProtection="1">
      <alignment horizontal="right" vertical="top"/>
      <protection/>
    </xf>
    <xf numFmtId="0" fontId="2" fillId="2" borderId="15" xfId="0" applyFont="1" applyFill="1" applyBorder="1" applyAlignment="1" applyProtection="1">
      <alignment horizontal="center" vertical="top" wrapText="1"/>
      <protection/>
    </xf>
    <xf numFmtId="1" fontId="2" fillId="2" borderId="18" xfId="0" applyNumberFormat="1" applyFont="1" applyFill="1" applyBorder="1" applyAlignment="1" applyProtection="1">
      <alignment horizontal="center" vertical="top" wrapText="1"/>
      <protection/>
    </xf>
    <xf numFmtId="0" fontId="4" fillId="2" borderId="4" xfId="0" applyFont="1" applyFill="1" applyBorder="1" applyAlignment="1" applyProtection="1">
      <alignment vertical="top"/>
      <protection/>
    </xf>
    <xf numFmtId="0" fontId="4" fillId="2" borderId="26" xfId="0" applyFont="1" applyFill="1" applyBorder="1" applyAlignment="1" applyProtection="1">
      <alignment vertical="top" wrapText="1"/>
      <protection/>
    </xf>
    <xf numFmtId="1" fontId="5" fillId="2" borderId="26" xfId="0" applyNumberFormat="1" applyFont="1" applyFill="1" applyBorder="1" applyAlignment="1" applyProtection="1">
      <alignment horizontal="center" vertical="top" wrapText="1"/>
      <protection/>
    </xf>
    <xf numFmtId="0" fontId="5" fillId="2" borderId="27" xfId="0" applyFont="1" applyFill="1" applyBorder="1" applyAlignment="1" applyProtection="1">
      <alignment vertical="top" wrapText="1"/>
      <protection/>
    </xf>
    <xf numFmtId="0" fontId="2" fillId="2" borderId="5" xfId="0" applyFont="1" applyFill="1" applyBorder="1" applyAlignment="1" applyProtection="1">
      <alignment vertical="top"/>
      <protection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1" fontId="2" fillId="2" borderId="5" xfId="0" applyNumberFormat="1" applyFont="1" applyFill="1" applyBorder="1" applyAlignment="1" applyProtection="1">
      <alignment horizontal="center" vertical="top" wrapText="1"/>
      <protection/>
    </xf>
    <xf numFmtId="0" fontId="5" fillId="2" borderId="1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1" fontId="5" fillId="2" borderId="0" xfId="0" applyNumberFormat="1" applyFont="1" applyFill="1" applyBorder="1" applyAlignment="1" applyProtection="1">
      <alignment horizontal="center"/>
      <protection/>
    </xf>
    <xf numFmtId="0" fontId="5" fillId="2" borderId="18" xfId="0" applyFont="1" applyFill="1" applyBorder="1" applyAlignment="1" applyProtection="1">
      <alignment/>
      <protection/>
    </xf>
    <xf numFmtId="1" fontId="2" fillId="2" borderId="13" xfId="0" applyNumberFormat="1" applyFont="1" applyFill="1" applyBorder="1" applyAlignment="1" applyProtection="1">
      <alignment horizontal="center" vertical="top" wrapText="1"/>
      <protection/>
    </xf>
    <xf numFmtId="0" fontId="2" fillId="2" borderId="28" xfId="0" applyFont="1" applyFill="1" applyBorder="1" applyAlignment="1" applyProtection="1">
      <alignment horizontal="center" vertical="top" wrapText="1"/>
      <protection/>
    </xf>
    <xf numFmtId="1" fontId="0" fillId="2" borderId="29" xfId="0" applyNumberFormat="1" applyFont="1" applyFill="1" applyBorder="1" applyAlignment="1" applyProtection="1">
      <alignment horizontal="center" vertical="top" wrapText="1"/>
      <protection/>
    </xf>
    <xf numFmtId="1" fontId="2" fillId="2" borderId="30" xfId="0" applyNumberFormat="1" applyFont="1" applyFill="1" applyBorder="1" applyAlignment="1" applyProtection="1">
      <alignment horizontal="center" vertical="top" wrapText="1"/>
      <protection/>
    </xf>
    <xf numFmtId="0" fontId="10" fillId="2" borderId="2" xfId="0" applyFont="1" applyFill="1" applyBorder="1" applyAlignment="1" applyProtection="1">
      <alignment vertical="top" wrapText="1"/>
      <protection/>
    </xf>
    <xf numFmtId="0" fontId="4" fillId="2" borderId="31" xfId="0" applyFont="1" applyFill="1" applyBorder="1" applyAlignment="1" applyProtection="1">
      <alignment vertical="top" wrapText="1"/>
      <protection/>
    </xf>
    <xf numFmtId="164" fontId="4" fillId="2" borderId="30" xfId="0" applyNumberFormat="1" applyFont="1" applyFill="1" applyBorder="1" applyAlignment="1" applyProtection="1">
      <alignment vertical="top" wrapText="1"/>
      <protection/>
    </xf>
    <xf numFmtId="0" fontId="7" fillId="3" borderId="32" xfId="0" applyFont="1" applyFill="1" applyBorder="1" applyAlignment="1" applyProtection="1">
      <alignment vertical="top"/>
      <protection/>
    </xf>
    <xf numFmtId="0" fontId="7" fillId="3" borderId="15" xfId="0" applyFont="1" applyFill="1" applyBorder="1" applyAlignment="1" applyProtection="1">
      <alignment horizontal="left" vertical="top" wrapText="1"/>
      <protection/>
    </xf>
    <xf numFmtId="1" fontId="7" fillId="3" borderId="13" xfId="0" applyNumberFormat="1" applyFont="1" applyFill="1" applyBorder="1" applyAlignment="1" applyProtection="1">
      <alignment horizontal="center" vertical="top" wrapText="1"/>
      <protection/>
    </xf>
    <xf numFmtId="0" fontId="7" fillId="3" borderId="18" xfId="0" applyFont="1" applyFill="1" applyBorder="1" applyAlignment="1" applyProtection="1">
      <alignment vertical="top" wrapText="1"/>
      <protection/>
    </xf>
    <xf numFmtId="0" fontId="7" fillId="3" borderId="4" xfId="0" applyFont="1" applyFill="1" applyBorder="1" applyAlignment="1" applyProtection="1">
      <alignment vertical="top"/>
      <protection/>
    </xf>
    <xf numFmtId="0" fontId="7" fillId="3" borderId="33" xfId="0" applyFont="1" applyFill="1" applyBorder="1" applyAlignment="1" applyProtection="1">
      <alignment vertical="top" wrapText="1"/>
      <protection/>
    </xf>
    <xf numFmtId="0" fontId="7" fillId="3" borderId="5" xfId="0" applyFont="1" applyFill="1" applyBorder="1" applyAlignment="1" applyProtection="1">
      <alignment vertical="top"/>
      <protection/>
    </xf>
    <xf numFmtId="0" fontId="7" fillId="3" borderId="3" xfId="0" applyFont="1" applyFill="1" applyBorder="1" applyAlignment="1" applyProtection="1">
      <alignment horizontal="left" vertical="top" wrapText="1"/>
      <protection/>
    </xf>
    <xf numFmtId="1" fontId="7" fillId="3" borderId="5" xfId="0" applyNumberFormat="1" applyFont="1" applyFill="1" applyBorder="1" applyAlignment="1" applyProtection="1">
      <alignment horizontal="center" vertical="top" wrapText="1"/>
      <protection/>
    </xf>
    <xf numFmtId="0" fontId="7" fillId="3" borderId="20" xfId="0" applyFont="1" applyFill="1" applyBorder="1" applyAlignment="1" applyProtection="1">
      <alignment vertical="top" wrapText="1"/>
      <protection/>
    </xf>
    <xf numFmtId="0" fontId="7" fillId="3" borderId="5" xfId="0" applyFont="1" applyFill="1" applyBorder="1" applyAlignment="1" applyProtection="1">
      <alignment vertical="top" wrapText="1"/>
      <protection/>
    </xf>
    <xf numFmtId="0" fontId="6" fillId="0" borderId="0" xfId="0" applyFont="1" applyAlignment="1">
      <alignment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2" borderId="0" xfId="0" applyFont="1" applyFill="1" applyAlignment="1" applyProtection="1">
      <alignment/>
      <protection/>
    </xf>
    <xf numFmtId="0" fontId="2" fillId="2" borderId="0" xfId="0" applyFont="1" applyFill="1" applyAlignment="1" applyProtection="1">
      <alignment horizontal="left" vertical="distributed"/>
      <protection/>
    </xf>
    <xf numFmtId="0" fontId="5" fillId="2" borderId="0" xfId="0" applyFont="1" applyFill="1" applyAlignment="1" applyProtection="1">
      <alignment vertical="center"/>
      <protection/>
    </xf>
    <xf numFmtId="0" fontId="0" fillId="2" borderId="0" xfId="0" applyFont="1" applyFill="1" applyAlignment="1" applyProtection="1">
      <alignment horizontal="center"/>
      <protection/>
    </xf>
    <xf numFmtId="0" fontId="6" fillId="2" borderId="0" xfId="0" applyFont="1" applyFill="1" applyAlignment="1" applyProtection="1">
      <alignment horizontal="center"/>
      <protection/>
    </xf>
    <xf numFmtId="0" fontId="0" fillId="2" borderId="0" xfId="0" applyFont="1" applyFill="1" applyAlignment="1" applyProtection="1">
      <alignment horizontal="left" vertical="distributed"/>
      <protection/>
    </xf>
    <xf numFmtId="0" fontId="2" fillId="3" borderId="3" xfId="0" applyFont="1" applyFill="1" applyBorder="1" applyAlignment="1" applyProtection="1">
      <alignment/>
      <protection/>
    </xf>
    <xf numFmtId="0" fontId="2" fillId="3" borderId="19" xfId="0" applyFont="1" applyFill="1" applyBorder="1" applyAlignment="1" applyProtection="1">
      <alignment/>
      <protection/>
    </xf>
    <xf numFmtId="0" fontId="2" fillId="3" borderId="20" xfId="0" applyFont="1" applyFill="1" applyBorder="1" applyAlignment="1" applyProtection="1">
      <alignment/>
      <protection/>
    </xf>
    <xf numFmtId="0" fontId="0" fillId="0" borderId="2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/>
      <protection locked="0"/>
    </xf>
    <xf numFmtId="0" fontId="0" fillId="0" borderId="30" xfId="0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2" borderId="4" xfId="0" applyFont="1" applyFill="1" applyBorder="1" applyAlignment="1" applyProtection="1">
      <alignment/>
      <protection locked="0"/>
    </xf>
    <xf numFmtId="0" fontId="0" fillId="2" borderId="26" xfId="0" applyFont="1" applyFill="1" applyBorder="1" applyAlignment="1" applyProtection="1">
      <alignment/>
      <protection locked="0"/>
    </xf>
    <xf numFmtId="0" fontId="0" fillId="2" borderId="27" xfId="0" applyFont="1" applyFill="1" applyBorder="1" applyAlignment="1" applyProtection="1">
      <alignment/>
      <protection locked="0"/>
    </xf>
    <xf numFmtId="0" fontId="0" fillId="2" borderId="3" xfId="0" applyFont="1" applyFill="1" applyBorder="1" applyAlignment="1" applyProtection="1">
      <alignment/>
      <protection locked="0"/>
    </xf>
    <xf numFmtId="0" fontId="0" fillId="2" borderId="19" xfId="0" applyFont="1" applyFill="1" applyBorder="1" applyAlignment="1" applyProtection="1">
      <alignment/>
      <protection locked="0"/>
    </xf>
    <xf numFmtId="0" fontId="0" fillId="2" borderId="20" xfId="0" applyFont="1" applyFill="1" applyBorder="1" applyAlignment="1" applyProtection="1">
      <alignment/>
      <protection locked="0"/>
    </xf>
    <xf numFmtId="0" fontId="2" fillId="4" borderId="3" xfId="0" applyFont="1" applyFill="1" applyBorder="1" applyAlignment="1" applyProtection="1">
      <alignment/>
      <protection/>
    </xf>
    <xf numFmtId="0" fontId="2" fillId="4" borderId="19" xfId="0" applyFont="1" applyFill="1" applyBorder="1" applyAlignment="1" applyProtection="1">
      <alignment/>
      <protection/>
    </xf>
    <xf numFmtId="0" fontId="2" fillId="4" borderId="20" xfId="0" applyFont="1" applyFill="1" applyBorder="1" applyAlignment="1" applyProtection="1">
      <alignment/>
      <protection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/>
      <protection/>
    </xf>
    <xf numFmtId="0" fontId="2" fillId="2" borderId="31" xfId="0" applyFont="1" applyFill="1" applyBorder="1" applyAlignment="1" applyProtection="1">
      <alignment/>
      <protection/>
    </xf>
    <xf numFmtId="0" fontId="2" fillId="2" borderId="17" xfId="0" applyFont="1" applyFill="1" applyBorder="1" applyAlignment="1" applyProtection="1">
      <alignment horizontal="center" vertical="center"/>
      <protection/>
    </xf>
    <xf numFmtId="0" fontId="2" fillId="2" borderId="24" xfId="0" applyFont="1" applyFill="1" applyBorder="1" applyAlignment="1" applyProtection="1">
      <alignment horizontal="center" vertical="center"/>
      <protection/>
    </xf>
    <xf numFmtId="164" fontId="6" fillId="3" borderId="4" xfId="0" applyNumberFormat="1" applyFont="1" applyFill="1" applyBorder="1" applyAlignment="1" applyProtection="1">
      <alignment horizontal="center" vertical="center" wrapText="1"/>
      <protection/>
    </xf>
    <xf numFmtId="164" fontId="6" fillId="3" borderId="27" xfId="0" applyNumberFormat="1" applyFont="1" applyFill="1" applyBorder="1" applyAlignment="1" applyProtection="1">
      <alignment horizontal="center" vertical="center" wrapText="1"/>
      <protection/>
    </xf>
    <xf numFmtId="164" fontId="6" fillId="3" borderId="2" xfId="0" applyNumberFormat="1" applyFont="1" applyFill="1" applyBorder="1" applyAlignment="1" applyProtection="1">
      <alignment horizontal="center" vertical="center" wrapText="1"/>
      <protection/>
    </xf>
    <xf numFmtId="164" fontId="6" fillId="3" borderId="30" xfId="0" applyNumberFormat="1" applyFont="1" applyFill="1" applyBorder="1" applyAlignment="1" applyProtection="1">
      <alignment horizontal="center" vertical="center" wrapText="1"/>
      <protection/>
    </xf>
    <xf numFmtId="1" fontId="6" fillId="3" borderId="17" xfId="0" applyNumberFormat="1" applyFont="1" applyFill="1" applyBorder="1" applyAlignment="1" applyProtection="1">
      <alignment horizontal="center" vertical="center" wrapText="1"/>
      <protection/>
    </xf>
    <xf numFmtId="1" fontId="6" fillId="3" borderId="24" xfId="0" applyNumberFormat="1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4" fillId="3" borderId="3" xfId="0" applyFont="1" applyFill="1" applyBorder="1" applyAlignment="1" applyProtection="1">
      <alignment/>
      <protection/>
    </xf>
    <xf numFmtId="0" fontId="4" fillId="3" borderId="19" xfId="0" applyFont="1" applyFill="1" applyBorder="1" applyAlignment="1" applyProtection="1">
      <alignment/>
      <protection/>
    </xf>
    <xf numFmtId="0" fontId="4" fillId="3" borderId="20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 vertical="top" wrapText="1"/>
      <protection/>
    </xf>
    <xf numFmtId="0" fontId="2" fillId="3" borderId="3" xfId="0" applyFont="1" applyFill="1" applyBorder="1" applyAlignment="1" applyProtection="1">
      <alignment vertical="top"/>
      <protection/>
    </xf>
    <xf numFmtId="0" fontId="2" fillId="3" borderId="19" xfId="0" applyFont="1" applyFill="1" applyBorder="1" applyAlignment="1" applyProtection="1">
      <alignment vertical="top"/>
      <protection/>
    </xf>
    <xf numFmtId="0" fontId="2" fillId="3" borderId="20" xfId="0" applyFont="1" applyFill="1" applyBorder="1" applyAlignment="1" applyProtection="1">
      <alignment vertical="top"/>
      <protection/>
    </xf>
    <xf numFmtId="0" fontId="2" fillId="3" borderId="34" xfId="0" applyFont="1" applyFill="1" applyBorder="1" applyAlignment="1" applyProtection="1">
      <alignment vertical="top"/>
      <protection/>
    </xf>
    <xf numFmtId="0" fontId="2" fillId="3" borderId="35" xfId="0" applyFont="1" applyFill="1" applyBorder="1" applyAlignment="1" applyProtection="1">
      <alignment vertical="top"/>
      <protection/>
    </xf>
    <xf numFmtId="0" fontId="2" fillId="3" borderId="36" xfId="0" applyFont="1" applyFill="1" applyBorder="1" applyAlignment="1" applyProtection="1">
      <alignment vertical="top"/>
      <protection/>
    </xf>
    <xf numFmtId="0" fontId="2" fillId="2" borderId="0" xfId="0" applyFont="1" applyFill="1" applyBorder="1" applyAlignment="1" applyProtection="1">
      <alignment horizontal="right" vertical="top"/>
      <protection/>
    </xf>
    <xf numFmtId="0" fontId="2" fillId="2" borderId="4" xfId="0" applyFont="1" applyFill="1" applyBorder="1" applyAlignment="1" applyProtection="1">
      <alignment horizontal="right" vertical="top"/>
      <protection/>
    </xf>
    <xf numFmtId="0" fontId="2" fillId="2" borderId="26" xfId="0" applyFont="1" applyFill="1" applyBorder="1" applyAlignment="1" applyProtection="1">
      <alignment horizontal="right" vertical="top"/>
      <protection/>
    </xf>
    <xf numFmtId="0" fontId="2" fillId="2" borderId="27" xfId="0" applyFont="1" applyFill="1" applyBorder="1" applyAlignment="1" applyProtection="1">
      <alignment horizontal="right" vertical="top"/>
      <protection/>
    </xf>
    <xf numFmtId="0" fontId="2" fillId="2" borderId="2" xfId="0" applyFont="1" applyFill="1" applyBorder="1" applyAlignment="1" applyProtection="1">
      <alignment horizontal="right" vertical="top"/>
      <protection/>
    </xf>
    <xf numFmtId="0" fontId="2" fillId="2" borderId="31" xfId="0" applyFont="1" applyFill="1" applyBorder="1" applyAlignment="1" applyProtection="1">
      <alignment horizontal="right" vertical="top"/>
      <protection/>
    </xf>
    <xf numFmtId="0" fontId="2" fillId="2" borderId="30" xfId="0" applyFont="1" applyFill="1" applyBorder="1" applyAlignment="1" applyProtection="1">
      <alignment horizontal="right" vertical="top"/>
      <protection/>
    </xf>
    <xf numFmtId="0" fontId="2" fillId="3" borderId="12" xfId="0" applyFont="1" applyFill="1" applyBorder="1" applyAlignment="1" applyProtection="1">
      <alignment vertical="top"/>
      <protection/>
    </xf>
    <xf numFmtId="0" fontId="2" fillId="3" borderId="8" xfId="0" applyFont="1" applyFill="1" applyBorder="1" applyAlignment="1" applyProtection="1">
      <alignment vertical="top"/>
      <protection/>
    </xf>
    <xf numFmtId="0" fontId="2" fillId="3" borderId="10" xfId="0" applyFont="1" applyFill="1" applyBorder="1" applyAlignment="1" applyProtection="1">
      <alignment vertical="top"/>
      <protection/>
    </xf>
    <xf numFmtId="0" fontId="5" fillId="2" borderId="1" xfId="0" applyFont="1" applyFill="1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6" fillId="3" borderId="18" xfId="0" applyFont="1" applyFill="1" applyBorder="1" applyAlignment="1" applyProtection="1">
      <alignment horizontal="center" vertical="center"/>
      <protection/>
    </xf>
    <xf numFmtId="0" fontId="5" fillId="3" borderId="18" xfId="0" applyFont="1" applyFill="1" applyBorder="1" applyAlignment="1" applyProtection="1">
      <alignment horizontal="center" vertical="center"/>
      <protection/>
    </xf>
    <xf numFmtId="0" fontId="6" fillId="2" borderId="1" xfId="0" applyFont="1" applyFill="1" applyBorder="1" applyAlignment="1" applyProtection="1">
      <alignment horizontal="center" vertical="center"/>
      <protection/>
    </xf>
    <xf numFmtId="164" fontId="6" fillId="3" borderId="0" xfId="0" applyNumberFormat="1" applyFont="1" applyFill="1" applyBorder="1" applyAlignment="1" applyProtection="1">
      <alignment horizontal="center" vertical="center" wrapText="1"/>
      <protection/>
    </xf>
    <xf numFmtId="1" fontId="6" fillId="3" borderId="18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495300</xdr:colOff>
      <xdr:row>0</xdr:row>
      <xdr:rowOff>85725</xdr:rowOff>
    </xdr:from>
    <xdr:to>
      <xdr:col>8</xdr:col>
      <xdr:colOff>371475</xdr:colOff>
      <xdr:row>7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85725"/>
          <a:ext cx="28670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0"/>
  <sheetViews>
    <sheetView tabSelected="1" workbookViewId="0" topLeftCell="A122">
      <selection activeCell="A161" sqref="A161:A163"/>
    </sheetView>
  </sheetViews>
  <sheetFormatPr defaultColWidth="11.421875" defaultRowHeight="12.75"/>
  <cols>
    <col min="1" max="1" width="36.140625" style="0" customWidth="1"/>
    <col min="2" max="4" width="5.57421875" style="0" customWidth="1"/>
    <col min="5" max="5" width="2.140625" style="0" customWidth="1"/>
    <col min="6" max="6" width="34.140625" style="0" customWidth="1"/>
    <col min="7" max="7" width="5.28125" style="0" customWidth="1"/>
    <col min="8" max="8" width="5.421875" style="0" customWidth="1"/>
    <col min="9" max="9" width="5.8515625" style="0" customWidth="1"/>
  </cols>
  <sheetData>
    <row r="2" spans="1:9" ht="20.25">
      <c r="A2" s="94" t="s">
        <v>186</v>
      </c>
      <c r="B2" s="94"/>
      <c r="C2" s="94"/>
      <c r="D2" s="94"/>
      <c r="E2" s="94"/>
      <c r="F2" s="94"/>
      <c r="G2" s="94"/>
      <c r="H2" s="94"/>
      <c r="I2" s="94"/>
    </row>
    <row r="3" spans="1:9" ht="15.75">
      <c r="A3" s="90" t="s">
        <v>187</v>
      </c>
      <c r="B3" s="1"/>
      <c r="C3" s="1"/>
      <c r="D3" s="1"/>
      <c r="E3" s="1"/>
      <c r="F3" s="1"/>
      <c r="G3" s="1"/>
      <c r="H3" s="1"/>
      <c r="I3" s="1"/>
    </row>
    <row r="5" spans="1:9" ht="18">
      <c r="A5" s="2" t="s">
        <v>0</v>
      </c>
      <c r="B5" s="3"/>
      <c r="C5" s="4"/>
      <c r="D5" s="5"/>
      <c r="E5" s="5"/>
      <c r="F5" s="5"/>
      <c r="G5" s="6"/>
      <c r="H5" s="7"/>
      <c r="I5" s="5"/>
    </row>
    <row r="6" spans="1:9" ht="18">
      <c r="A6" s="2"/>
      <c r="B6" s="3"/>
      <c r="C6" s="4"/>
      <c r="D6" s="5"/>
      <c r="E6" s="5"/>
      <c r="F6" s="5"/>
      <c r="G6" s="6"/>
      <c r="H6" s="7"/>
      <c r="I6" s="5"/>
    </row>
    <row r="7" spans="1:9" ht="12.75">
      <c r="A7" s="95" t="s">
        <v>1</v>
      </c>
      <c r="B7" s="95"/>
      <c r="C7" s="95"/>
      <c r="D7" s="95"/>
      <c r="E7" s="95"/>
      <c r="F7" s="95"/>
      <c r="G7" s="95"/>
      <c r="H7" s="95"/>
      <c r="I7" s="95"/>
    </row>
    <row r="8" spans="1:9" ht="12.75">
      <c r="A8" s="96" t="s">
        <v>2</v>
      </c>
      <c r="B8" s="96"/>
      <c r="C8" s="96"/>
      <c r="D8" s="96"/>
      <c r="E8" s="96"/>
      <c r="F8" s="96"/>
      <c r="G8" s="96"/>
      <c r="H8" s="96"/>
      <c r="I8" s="96"/>
    </row>
    <row r="9" spans="1:9" ht="12.75">
      <c r="A9" s="96"/>
      <c r="B9" s="96"/>
      <c r="C9" s="96"/>
      <c r="D9" s="96"/>
      <c r="E9" s="96"/>
      <c r="F9" s="96"/>
      <c r="G9" s="96"/>
      <c r="H9" s="96"/>
      <c r="I9" s="96"/>
    </row>
    <row r="10" spans="1:9" ht="12.75">
      <c r="A10" s="8"/>
      <c r="B10" s="8"/>
      <c r="C10" s="8"/>
      <c r="D10" s="8"/>
      <c r="E10" s="8"/>
      <c r="F10" s="8"/>
      <c r="G10" s="8"/>
      <c r="H10" s="8"/>
      <c r="I10" s="8"/>
    </row>
    <row r="11" spans="1:9" ht="12.75">
      <c r="A11" s="97" t="s">
        <v>3</v>
      </c>
      <c r="B11" s="97"/>
      <c r="C11" s="97"/>
      <c r="D11" s="97"/>
      <c r="E11" s="97"/>
      <c r="F11" s="97"/>
      <c r="G11" s="97"/>
      <c r="H11" s="97"/>
      <c r="I11" s="97"/>
    </row>
    <row r="12" spans="1:9" ht="15.75">
      <c r="A12" s="98" t="s">
        <v>192</v>
      </c>
      <c r="B12" s="98"/>
      <c r="C12" s="98"/>
      <c r="D12" s="98"/>
      <c r="E12" s="98"/>
      <c r="F12" s="98"/>
      <c r="G12" s="98"/>
      <c r="H12" s="98"/>
      <c r="I12" s="98"/>
    </row>
    <row r="13" spans="1:9" ht="15.75">
      <c r="A13" s="10"/>
      <c r="B13" s="9"/>
      <c r="C13" s="9"/>
      <c r="D13" s="9"/>
      <c r="E13" s="9"/>
      <c r="F13" s="9"/>
      <c r="G13" s="9"/>
      <c r="H13" s="9"/>
      <c r="I13" s="9"/>
    </row>
    <row r="14" spans="1:9" ht="12.75">
      <c r="A14" s="99" t="s">
        <v>4</v>
      </c>
      <c r="B14" s="99"/>
      <c r="C14" s="99"/>
      <c r="D14" s="99"/>
      <c r="E14" s="99"/>
      <c r="F14" s="99"/>
      <c r="G14" s="99"/>
      <c r="H14" s="99"/>
      <c r="I14" s="99"/>
    </row>
    <row r="15" spans="1:9" ht="12.75">
      <c r="A15" s="11"/>
      <c r="B15" s="12"/>
      <c r="C15" s="12"/>
      <c r="D15" s="12"/>
      <c r="E15" s="12"/>
      <c r="F15" s="12"/>
      <c r="G15" s="12"/>
      <c r="H15" s="12"/>
      <c r="I15" s="12"/>
    </row>
    <row r="16" spans="1:9" ht="15" customHeight="1" thickBot="1">
      <c r="A16" s="95" t="s">
        <v>5</v>
      </c>
      <c r="B16" s="95"/>
      <c r="C16" s="95"/>
      <c r="D16" s="95"/>
      <c r="E16" s="12"/>
      <c r="F16" s="12"/>
      <c r="G16" s="12"/>
      <c r="H16" s="12"/>
      <c r="I16" s="12"/>
    </row>
    <row r="17" spans="1:9" ht="15" customHeight="1" thickBot="1">
      <c r="A17" s="100" t="s">
        <v>6</v>
      </c>
      <c r="B17" s="101"/>
      <c r="C17" s="101"/>
      <c r="D17" s="101"/>
      <c r="E17" s="101"/>
      <c r="F17" s="101"/>
      <c r="G17" s="101"/>
      <c r="H17" s="101"/>
      <c r="I17" s="102"/>
    </row>
    <row r="18" spans="1:9" ht="15" customHeight="1" thickBot="1">
      <c r="A18" s="103" t="s">
        <v>7</v>
      </c>
      <c r="B18" s="104"/>
      <c r="C18" s="104"/>
      <c r="D18" s="105"/>
      <c r="E18" s="12"/>
      <c r="F18" s="103" t="s">
        <v>8</v>
      </c>
      <c r="G18" s="104"/>
      <c r="H18" s="104"/>
      <c r="I18" s="105"/>
    </row>
    <row r="19" spans="1:9" ht="15" customHeight="1" thickBot="1">
      <c r="A19" s="106" t="s">
        <v>9</v>
      </c>
      <c r="B19" s="107"/>
      <c r="C19" s="107"/>
      <c r="D19" s="108"/>
      <c r="E19" s="12"/>
      <c r="F19" s="106" t="s">
        <v>10</v>
      </c>
      <c r="G19" s="107"/>
      <c r="H19" s="107"/>
      <c r="I19" s="108"/>
    </row>
    <row r="20" spans="1:9" ht="15" customHeight="1" thickBot="1">
      <c r="A20" s="109" t="s">
        <v>11</v>
      </c>
      <c r="B20" s="110"/>
      <c r="C20" s="110"/>
      <c r="D20" s="111"/>
      <c r="E20" s="12"/>
      <c r="F20" s="109" t="s">
        <v>12</v>
      </c>
      <c r="G20" s="110"/>
      <c r="H20" s="110"/>
      <c r="I20" s="111"/>
    </row>
    <row r="21" spans="1:9" ht="15" customHeight="1" thickBot="1">
      <c r="A21" s="112" t="s">
        <v>13</v>
      </c>
      <c r="B21" s="113"/>
      <c r="C21" s="113"/>
      <c r="D21" s="114"/>
      <c r="E21" s="12"/>
      <c r="F21" s="112" t="s">
        <v>14</v>
      </c>
      <c r="G21" s="113"/>
      <c r="H21" s="113"/>
      <c r="I21" s="114"/>
    </row>
    <row r="22" spans="1:9" ht="15" customHeight="1">
      <c r="A22" s="5"/>
      <c r="B22" s="5"/>
      <c r="C22" s="5"/>
      <c r="D22" s="5"/>
      <c r="E22" s="5"/>
      <c r="F22" s="5"/>
      <c r="G22" s="5"/>
      <c r="H22" s="5"/>
      <c r="I22" s="5"/>
    </row>
    <row r="23" spans="1:9" ht="15" customHeight="1" thickBot="1">
      <c r="A23" s="95" t="s">
        <v>15</v>
      </c>
      <c r="B23" s="95"/>
      <c r="C23" s="95"/>
      <c r="D23" s="95"/>
      <c r="E23" s="12"/>
      <c r="F23" s="12"/>
      <c r="G23" s="12"/>
      <c r="H23" s="12"/>
      <c r="I23" s="12"/>
    </row>
    <row r="24" spans="1:9" ht="15" customHeight="1" thickBot="1">
      <c r="A24" s="115" t="s">
        <v>16</v>
      </c>
      <c r="B24" s="116"/>
      <c r="C24" s="116"/>
      <c r="D24" s="117"/>
      <c r="E24" s="5"/>
      <c r="F24" s="100" t="s">
        <v>17</v>
      </c>
      <c r="G24" s="101"/>
      <c r="H24" s="101"/>
      <c r="I24" s="102"/>
    </row>
    <row r="25" spans="1:9" ht="15" customHeight="1" thickBot="1">
      <c r="A25" s="112" t="s">
        <v>18</v>
      </c>
      <c r="B25" s="113"/>
      <c r="C25" s="113"/>
      <c r="D25" s="114"/>
      <c r="E25" s="5"/>
      <c r="F25" s="112" t="s">
        <v>19</v>
      </c>
      <c r="G25" s="113"/>
      <c r="H25" s="113"/>
      <c r="I25" s="114"/>
    </row>
    <row r="26" spans="1:9" ht="15" customHeight="1" thickBot="1">
      <c r="A26" s="112" t="s">
        <v>20</v>
      </c>
      <c r="B26" s="113"/>
      <c r="C26" s="113"/>
      <c r="D26" s="114"/>
      <c r="E26" s="5"/>
      <c r="F26" s="112" t="s">
        <v>21</v>
      </c>
      <c r="G26" s="113"/>
      <c r="H26" s="113"/>
      <c r="I26" s="114"/>
    </row>
    <row r="27" spans="1:9" ht="15" customHeight="1" thickBot="1">
      <c r="A27" s="109" t="s">
        <v>11</v>
      </c>
      <c r="B27" s="110"/>
      <c r="C27" s="110"/>
      <c r="D27" s="111"/>
      <c r="E27" s="5"/>
      <c r="F27" s="109" t="s">
        <v>11</v>
      </c>
      <c r="G27" s="110"/>
      <c r="H27" s="110"/>
      <c r="I27" s="111"/>
    </row>
    <row r="28" spans="1:9" ht="15" customHeight="1" thickBot="1">
      <c r="A28" s="112" t="s">
        <v>22</v>
      </c>
      <c r="B28" s="113"/>
      <c r="C28" s="113"/>
      <c r="D28" s="114"/>
      <c r="E28" s="5"/>
      <c r="F28" s="112" t="s">
        <v>22</v>
      </c>
      <c r="G28" s="113"/>
      <c r="H28" s="113"/>
      <c r="I28" s="114"/>
    </row>
    <row r="29" spans="1:9" ht="15" customHeight="1" thickBot="1">
      <c r="A29" s="112" t="s">
        <v>23</v>
      </c>
      <c r="B29" s="113"/>
      <c r="C29" s="113"/>
      <c r="D29" s="114"/>
      <c r="E29" s="5"/>
      <c r="F29" s="112" t="s">
        <v>23</v>
      </c>
      <c r="G29" s="113"/>
      <c r="H29" s="113"/>
      <c r="I29" s="114"/>
    </row>
    <row r="30" spans="1:9" ht="15" customHeight="1" thickBot="1">
      <c r="A30" s="112" t="s">
        <v>8</v>
      </c>
      <c r="B30" s="113"/>
      <c r="C30" s="113"/>
      <c r="D30" s="114"/>
      <c r="E30" s="5"/>
      <c r="F30" s="112" t="s">
        <v>8</v>
      </c>
      <c r="G30" s="113"/>
      <c r="H30" s="113"/>
      <c r="I30" s="114"/>
    </row>
    <row r="31" spans="1:9" ht="15" customHeight="1" thickBot="1">
      <c r="A31" s="112" t="s">
        <v>24</v>
      </c>
      <c r="B31" s="113"/>
      <c r="C31" s="113"/>
      <c r="D31" s="114"/>
      <c r="E31" s="5"/>
      <c r="F31" s="112" t="s">
        <v>24</v>
      </c>
      <c r="G31" s="113"/>
      <c r="H31" s="113"/>
      <c r="I31" s="114"/>
    </row>
    <row r="32" spans="1:9" ht="15" customHeight="1" thickBot="1">
      <c r="A32" s="112" t="s">
        <v>25</v>
      </c>
      <c r="B32" s="113"/>
      <c r="C32" s="113"/>
      <c r="D32" s="114"/>
      <c r="E32" s="5"/>
      <c r="F32" s="112" t="s">
        <v>25</v>
      </c>
      <c r="G32" s="113"/>
      <c r="H32" s="113"/>
      <c r="I32" s="114"/>
    </row>
    <row r="33" spans="1:9" ht="15" customHeight="1" thickBot="1">
      <c r="A33" s="112" t="s">
        <v>26</v>
      </c>
      <c r="B33" s="113"/>
      <c r="C33" s="113"/>
      <c r="D33" s="114"/>
      <c r="E33" s="5"/>
      <c r="F33" s="112" t="s">
        <v>26</v>
      </c>
      <c r="G33" s="113"/>
      <c r="H33" s="113"/>
      <c r="I33" s="114"/>
    </row>
    <row r="34" spans="1:9" ht="15" customHeight="1" thickBot="1">
      <c r="A34" s="112" t="s">
        <v>27</v>
      </c>
      <c r="B34" s="113"/>
      <c r="C34" s="113"/>
      <c r="D34" s="114"/>
      <c r="E34" s="5"/>
      <c r="F34" s="112" t="s">
        <v>27</v>
      </c>
      <c r="G34" s="113"/>
      <c r="H34" s="113"/>
      <c r="I34" s="114"/>
    </row>
    <row r="35" spans="1:9" ht="15" customHeight="1" thickBot="1">
      <c r="A35" s="112" t="s">
        <v>28</v>
      </c>
      <c r="B35" s="113"/>
      <c r="C35" s="113"/>
      <c r="D35" s="114"/>
      <c r="E35" s="5"/>
      <c r="F35" s="112" t="s">
        <v>28</v>
      </c>
      <c r="G35" s="113"/>
      <c r="H35" s="113"/>
      <c r="I35" s="114"/>
    </row>
    <row r="36" spans="1:9" ht="15" customHeight="1">
      <c r="A36" s="13"/>
      <c r="B36" s="13"/>
      <c r="C36" s="13"/>
      <c r="D36" s="13"/>
      <c r="E36" s="14"/>
      <c r="F36" s="13"/>
      <c r="G36" s="13"/>
      <c r="H36" s="13"/>
      <c r="I36" s="13"/>
    </row>
    <row r="37" spans="1:9" ht="15" customHeight="1" thickBot="1">
      <c r="A37" s="15" t="s">
        <v>29</v>
      </c>
      <c r="B37" s="13"/>
      <c r="C37" s="13"/>
      <c r="D37" s="13"/>
      <c r="E37" s="14"/>
      <c r="F37" s="13"/>
      <c r="G37" s="13"/>
      <c r="H37" s="13"/>
      <c r="I37" s="13"/>
    </row>
    <row r="38" spans="1:9" ht="15" customHeight="1" thickBot="1">
      <c r="A38" s="100" t="s">
        <v>30</v>
      </c>
      <c r="B38" s="101"/>
      <c r="C38" s="101"/>
      <c r="D38" s="101"/>
      <c r="E38" s="101"/>
      <c r="F38" s="101"/>
      <c r="G38" s="101"/>
      <c r="H38" s="101"/>
      <c r="I38" s="102"/>
    </row>
    <row r="39" spans="1:9" ht="15" customHeight="1" thickBot="1">
      <c r="A39" s="16" t="s">
        <v>31</v>
      </c>
      <c r="B39" s="118" t="s">
        <v>32</v>
      </c>
      <c r="C39" s="119"/>
      <c r="D39" s="120"/>
      <c r="E39" s="5"/>
      <c r="F39" s="17" t="s">
        <v>34</v>
      </c>
      <c r="G39" s="118" t="s">
        <v>32</v>
      </c>
      <c r="H39" s="119"/>
      <c r="I39" s="120"/>
    </row>
    <row r="40" spans="1:9" ht="15" customHeight="1" thickBot="1">
      <c r="A40" s="18" t="s">
        <v>33</v>
      </c>
      <c r="B40" s="91" t="s">
        <v>32</v>
      </c>
      <c r="C40" s="121"/>
      <c r="D40" s="122"/>
      <c r="E40" s="5"/>
      <c r="F40" s="17" t="s">
        <v>35</v>
      </c>
      <c r="G40" s="91" t="s">
        <v>32</v>
      </c>
      <c r="H40" s="121"/>
      <c r="I40" s="122"/>
    </row>
    <row r="41" spans="1:9" ht="15" customHeight="1" thickBot="1">
      <c r="A41" s="19" t="s">
        <v>182</v>
      </c>
      <c r="B41" s="91" t="s">
        <v>184</v>
      </c>
      <c r="C41" s="92"/>
      <c r="D41" s="93"/>
      <c r="E41" s="5"/>
      <c r="F41" s="20" t="s">
        <v>183</v>
      </c>
      <c r="G41" s="91" t="s">
        <v>184</v>
      </c>
      <c r="H41" s="92"/>
      <c r="I41" s="93"/>
    </row>
    <row r="42" spans="1:9" ht="15" customHeight="1" thickBot="1">
      <c r="A42" s="19" t="s">
        <v>36</v>
      </c>
      <c r="B42" s="91" t="s">
        <v>32</v>
      </c>
      <c r="C42" s="121"/>
      <c r="D42" s="122"/>
      <c r="E42" s="5"/>
      <c r="F42" s="16" t="s">
        <v>37</v>
      </c>
      <c r="G42" s="91" t="s">
        <v>32</v>
      </c>
      <c r="H42" s="121"/>
      <c r="I42" s="122"/>
    </row>
    <row r="43" spans="1:9" ht="15" customHeight="1" thickBot="1">
      <c r="A43" s="20" t="s">
        <v>38</v>
      </c>
      <c r="B43" s="91" t="s">
        <v>39</v>
      </c>
      <c r="C43" s="121"/>
      <c r="D43" s="122"/>
      <c r="E43" s="5"/>
      <c r="F43" s="20" t="s">
        <v>40</v>
      </c>
      <c r="G43" s="91" t="s">
        <v>39</v>
      </c>
      <c r="H43" s="121"/>
      <c r="I43" s="122"/>
    </row>
    <row r="44" spans="1:9" ht="15" customHeight="1">
      <c r="A44" s="123" t="s">
        <v>41</v>
      </c>
      <c r="B44" s="123"/>
      <c r="C44" s="123"/>
      <c r="D44" s="123"/>
      <c r="E44" s="123"/>
      <c r="F44" s="123"/>
      <c r="G44" s="123"/>
      <c r="H44" s="123"/>
      <c r="I44" s="123"/>
    </row>
    <row r="45" spans="1:9" ht="15" customHeight="1" thickBot="1">
      <c r="A45" s="124"/>
      <c r="B45" s="124"/>
      <c r="C45" s="124"/>
      <c r="D45" s="124"/>
      <c r="E45" s="124"/>
      <c r="F45" s="124"/>
      <c r="G45" s="124"/>
      <c r="H45" s="124"/>
      <c r="I45" s="124"/>
    </row>
    <row r="46" spans="1:9" ht="15" customHeight="1" thickBot="1">
      <c r="A46" s="100" t="s">
        <v>42</v>
      </c>
      <c r="B46" s="101"/>
      <c r="C46" s="101"/>
      <c r="D46" s="101"/>
      <c r="E46" s="101"/>
      <c r="F46" s="101"/>
      <c r="G46" s="101"/>
      <c r="H46" s="101"/>
      <c r="I46" s="102"/>
    </row>
    <row r="47" spans="1:9" ht="15" customHeight="1" thickBot="1">
      <c r="A47" s="123"/>
      <c r="B47" s="123"/>
      <c r="C47" s="123"/>
      <c r="D47" s="123"/>
      <c r="E47" s="123"/>
      <c r="F47" s="123"/>
      <c r="G47" s="123"/>
      <c r="H47" s="123"/>
      <c r="I47" s="123"/>
    </row>
    <row r="48" spans="1:9" ht="15" customHeight="1">
      <c r="A48" s="125" t="s">
        <v>43</v>
      </c>
      <c r="B48" s="127"/>
      <c r="C48" s="128"/>
      <c r="D48" s="131" t="s">
        <v>44</v>
      </c>
      <c r="E48" s="14"/>
      <c r="F48" s="133" t="s">
        <v>45</v>
      </c>
      <c r="G48" s="133"/>
      <c r="H48" s="133"/>
      <c r="I48" s="133"/>
    </row>
    <row r="49" spans="1:9" ht="15" customHeight="1" thickBot="1">
      <c r="A49" s="126"/>
      <c r="B49" s="129"/>
      <c r="C49" s="130"/>
      <c r="D49" s="132"/>
      <c r="E49" s="5"/>
      <c r="F49" s="134" t="s">
        <v>46</v>
      </c>
      <c r="G49" s="134"/>
      <c r="H49" s="134"/>
      <c r="I49" s="134"/>
    </row>
    <row r="50" spans="1:9" ht="15" customHeight="1">
      <c r="A50" s="5"/>
      <c r="B50" s="5"/>
      <c r="C50" s="5"/>
      <c r="D50" s="5"/>
      <c r="E50" s="5"/>
      <c r="F50" s="5"/>
      <c r="G50" s="5"/>
      <c r="H50" s="5"/>
      <c r="I50" s="5"/>
    </row>
    <row r="51" spans="1:9" ht="15" customHeight="1" thickBot="1">
      <c r="A51" s="5"/>
      <c r="B51" s="5"/>
      <c r="C51" s="5"/>
      <c r="D51" s="5"/>
      <c r="E51" s="5"/>
      <c r="F51" s="5"/>
      <c r="G51" s="5"/>
      <c r="H51" s="5"/>
      <c r="I51" s="5"/>
    </row>
    <row r="52" spans="1:9" ht="15" customHeight="1" thickBot="1">
      <c r="A52" s="135" t="s">
        <v>47</v>
      </c>
      <c r="B52" s="136"/>
      <c r="C52" s="136"/>
      <c r="D52" s="136"/>
      <c r="E52" s="136"/>
      <c r="F52" s="136"/>
      <c r="G52" s="136"/>
      <c r="H52" s="136"/>
      <c r="I52" s="137"/>
    </row>
    <row r="53" spans="1:9" ht="15" customHeight="1">
      <c r="A53" s="21" t="s">
        <v>186</v>
      </c>
      <c r="B53" s="21"/>
      <c r="C53" s="21"/>
      <c r="D53" s="21"/>
      <c r="E53" s="21"/>
      <c r="F53" s="21" t="s">
        <v>193</v>
      </c>
      <c r="G53" s="21"/>
      <c r="H53" s="5"/>
      <c r="I53" s="5"/>
    </row>
    <row r="54" spans="1:9" ht="15" customHeight="1">
      <c r="A54" s="21" t="s">
        <v>188</v>
      </c>
      <c r="B54" s="21"/>
      <c r="C54" s="21"/>
      <c r="D54" s="21"/>
      <c r="E54" s="21"/>
      <c r="F54" s="21" t="s">
        <v>194</v>
      </c>
      <c r="G54" s="21"/>
      <c r="H54" s="5"/>
      <c r="I54" s="5"/>
    </row>
    <row r="55" spans="1:9" ht="15" customHeight="1">
      <c r="A55" s="21" t="s">
        <v>189</v>
      </c>
      <c r="B55" s="21"/>
      <c r="C55" s="21"/>
      <c r="D55" s="21"/>
      <c r="E55" s="21"/>
      <c r="F55" s="21" t="s">
        <v>190</v>
      </c>
      <c r="G55" s="21"/>
      <c r="H55" s="5"/>
      <c r="I55" s="5"/>
    </row>
    <row r="56" spans="1:9" ht="15" customHeight="1">
      <c r="A56" s="21"/>
      <c r="B56" s="21"/>
      <c r="C56" s="21"/>
      <c r="D56" s="21"/>
      <c r="E56" s="21"/>
      <c r="F56" s="21" t="s">
        <v>191</v>
      </c>
      <c r="G56" s="21"/>
      <c r="H56" s="5"/>
      <c r="I56" s="5"/>
    </row>
    <row r="57" spans="1:9" ht="15" customHeight="1" thickBot="1">
      <c r="A57" s="124" t="s">
        <v>41</v>
      </c>
      <c r="B57" s="124"/>
      <c r="C57" s="124"/>
      <c r="D57" s="124"/>
      <c r="E57" s="124"/>
      <c r="F57" s="124"/>
      <c r="G57" s="124"/>
      <c r="H57" s="124"/>
      <c r="I57" s="124"/>
    </row>
    <row r="58" spans="1:9" ht="15" customHeight="1" thickBot="1">
      <c r="A58" s="124"/>
      <c r="B58" s="124"/>
      <c r="C58" s="124"/>
      <c r="D58" s="124"/>
      <c r="E58" s="124"/>
      <c r="F58" s="124"/>
      <c r="G58" s="124"/>
      <c r="H58" s="124"/>
      <c r="I58" s="124"/>
    </row>
    <row r="59" spans="1:9" ht="15" customHeight="1" thickBot="1">
      <c r="A59" s="100" t="s">
        <v>42</v>
      </c>
      <c r="B59" s="101"/>
      <c r="C59" s="101"/>
      <c r="D59" s="101"/>
      <c r="E59" s="101"/>
      <c r="F59" s="101"/>
      <c r="G59" s="101"/>
      <c r="H59" s="101"/>
      <c r="I59" s="102"/>
    </row>
    <row r="60" spans="1:9" ht="15" customHeight="1" thickBot="1">
      <c r="A60" s="79" t="s">
        <v>48</v>
      </c>
      <c r="B60" s="80" t="s">
        <v>39</v>
      </c>
      <c r="C60" s="81" t="s">
        <v>49</v>
      </c>
      <c r="D60" s="82" t="s">
        <v>50</v>
      </c>
      <c r="E60" s="138"/>
      <c r="F60" s="83" t="s">
        <v>48</v>
      </c>
      <c r="G60" s="84" t="s">
        <v>39</v>
      </c>
      <c r="H60" s="81" t="s">
        <v>49</v>
      </c>
      <c r="I60" s="82" t="s">
        <v>50</v>
      </c>
    </row>
    <row r="61" spans="1:9" ht="15" customHeight="1" thickBot="1">
      <c r="A61" s="139" t="s">
        <v>51</v>
      </c>
      <c r="B61" s="140"/>
      <c r="C61" s="140"/>
      <c r="D61" s="141"/>
      <c r="E61" s="138"/>
      <c r="F61" s="139" t="s">
        <v>52</v>
      </c>
      <c r="G61" s="140"/>
      <c r="H61" s="140"/>
      <c r="I61" s="141"/>
    </row>
    <row r="62" spans="1:9" ht="15" customHeight="1" thickBot="1">
      <c r="A62" s="22" t="s">
        <v>53</v>
      </c>
      <c r="B62" s="23"/>
      <c r="C62" s="24">
        <v>8</v>
      </c>
      <c r="D62" s="25">
        <f aca="true" t="shared" si="0" ref="D62:D102">SUM(B62*C62)</f>
        <v>0</v>
      </c>
      <c r="E62" s="138"/>
      <c r="F62" s="22" t="s">
        <v>54</v>
      </c>
      <c r="G62" s="23"/>
      <c r="H62" s="26">
        <v>1</v>
      </c>
      <c r="I62" s="27">
        <f aca="true" t="shared" si="1" ref="I62:I76">SUM(G62*H62)</f>
        <v>0</v>
      </c>
    </row>
    <row r="63" spans="1:9" ht="15" customHeight="1" thickBot="1">
      <c r="A63" s="22" t="s">
        <v>55</v>
      </c>
      <c r="B63" s="23"/>
      <c r="C63" s="26">
        <v>10</v>
      </c>
      <c r="D63" s="27">
        <f t="shared" si="0"/>
        <v>0</v>
      </c>
      <c r="E63" s="138"/>
      <c r="F63" s="22" t="s">
        <v>56</v>
      </c>
      <c r="G63" s="23"/>
      <c r="H63" s="26">
        <v>15</v>
      </c>
      <c r="I63" s="27">
        <f t="shared" si="1"/>
        <v>0</v>
      </c>
    </row>
    <row r="64" spans="1:9" ht="15" customHeight="1" thickBot="1">
      <c r="A64" s="22" t="s">
        <v>57</v>
      </c>
      <c r="B64" s="23"/>
      <c r="C64" s="26">
        <v>2</v>
      </c>
      <c r="D64" s="27">
        <f t="shared" si="0"/>
        <v>0</v>
      </c>
      <c r="E64" s="138"/>
      <c r="F64" s="22" t="s">
        <v>58</v>
      </c>
      <c r="G64" s="23"/>
      <c r="H64" s="26">
        <v>2</v>
      </c>
      <c r="I64" s="27">
        <f t="shared" si="1"/>
        <v>0</v>
      </c>
    </row>
    <row r="65" spans="1:9" ht="15" customHeight="1" thickBot="1">
      <c r="A65" s="22" t="s">
        <v>54</v>
      </c>
      <c r="B65" s="23"/>
      <c r="C65" s="26">
        <v>1</v>
      </c>
      <c r="D65" s="27">
        <f t="shared" si="0"/>
        <v>0</v>
      </c>
      <c r="E65" s="138"/>
      <c r="F65" s="22" t="s">
        <v>59</v>
      </c>
      <c r="G65" s="23"/>
      <c r="H65" s="26">
        <v>2</v>
      </c>
      <c r="I65" s="27">
        <f t="shared" si="1"/>
        <v>0</v>
      </c>
    </row>
    <row r="66" spans="1:9" ht="15" customHeight="1" thickBot="1">
      <c r="A66" s="22" t="s">
        <v>60</v>
      </c>
      <c r="B66" s="23"/>
      <c r="C66" s="26">
        <v>18</v>
      </c>
      <c r="D66" s="27">
        <f t="shared" si="0"/>
        <v>0</v>
      </c>
      <c r="E66" s="138"/>
      <c r="F66" s="22" t="s">
        <v>61</v>
      </c>
      <c r="G66" s="23"/>
      <c r="H66" s="26">
        <v>5</v>
      </c>
      <c r="I66" s="27">
        <f t="shared" si="1"/>
        <v>0</v>
      </c>
    </row>
    <row r="67" spans="1:9" ht="15" customHeight="1" thickBot="1">
      <c r="A67" s="22" t="s">
        <v>62</v>
      </c>
      <c r="B67" s="23"/>
      <c r="C67" s="26">
        <v>4</v>
      </c>
      <c r="D67" s="27">
        <f t="shared" si="0"/>
        <v>0</v>
      </c>
      <c r="E67" s="138"/>
      <c r="F67" s="22" t="s">
        <v>63</v>
      </c>
      <c r="G67" s="23"/>
      <c r="H67" s="26">
        <v>12</v>
      </c>
      <c r="I67" s="27">
        <f t="shared" si="1"/>
        <v>0</v>
      </c>
    </row>
    <row r="68" spans="1:9" ht="15" customHeight="1" thickBot="1">
      <c r="A68" s="22" t="s">
        <v>58</v>
      </c>
      <c r="B68" s="23"/>
      <c r="C68" s="26">
        <v>2</v>
      </c>
      <c r="D68" s="27">
        <f t="shared" si="0"/>
        <v>0</v>
      </c>
      <c r="E68" s="138"/>
      <c r="F68" s="28" t="s">
        <v>64</v>
      </c>
      <c r="G68" s="23"/>
      <c r="H68" s="26">
        <v>3</v>
      </c>
      <c r="I68" s="27">
        <f t="shared" si="1"/>
        <v>0</v>
      </c>
    </row>
    <row r="69" spans="1:9" ht="15" customHeight="1" thickBot="1">
      <c r="A69" s="22" t="s">
        <v>65</v>
      </c>
      <c r="B69" s="23"/>
      <c r="C69" s="26">
        <v>3</v>
      </c>
      <c r="D69" s="27">
        <f t="shared" si="0"/>
        <v>0</v>
      </c>
      <c r="E69" s="138"/>
      <c r="F69" s="29" t="s">
        <v>66</v>
      </c>
      <c r="G69" s="30"/>
      <c r="H69" s="26">
        <v>2</v>
      </c>
      <c r="I69" s="27">
        <f t="shared" si="1"/>
        <v>0</v>
      </c>
    </row>
    <row r="70" spans="1:9" ht="15" customHeight="1" thickBot="1">
      <c r="A70" s="22" t="s">
        <v>67</v>
      </c>
      <c r="B70" s="23"/>
      <c r="C70" s="26">
        <v>2</v>
      </c>
      <c r="D70" s="27">
        <f t="shared" si="0"/>
        <v>0</v>
      </c>
      <c r="E70" s="138"/>
      <c r="F70" s="22" t="s">
        <v>68</v>
      </c>
      <c r="G70" s="23"/>
      <c r="H70" s="26">
        <v>3</v>
      </c>
      <c r="I70" s="27">
        <f t="shared" si="1"/>
        <v>0</v>
      </c>
    </row>
    <row r="71" spans="1:9" ht="15" customHeight="1" thickBot="1">
      <c r="A71" s="22" t="s">
        <v>69</v>
      </c>
      <c r="B71" s="23"/>
      <c r="C71" s="26">
        <v>20</v>
      </c>
      <c r="D71" s="27">
        <f t="shared" si="0"/>
        <v>0</v>
      </c>
      <c r="E71" s="138"/>
      <c r="F71" s="22" t="s">
        <v>70</v>
      </c>
      <c r="G71" s="23"/>
      <c r="H71" s="26">
        <v>4</v>
      </c>
      <c r="I71" s="27">
        <f t="shared" si="1"/>
        <v>0</v>
      </c>
    </row>
    <row r="72" spans="1:9" ht="15" customHeight="1" thickBot="1">
      <c r="A72" s="22" t="s">
        <v>71</v>
      </c>
      <c r="B72" s="23"/>
      <c r="C72" s="26">
        <v>10</v>
      </c>
      <c r="D72" s="27">
        <f t="shared" si="0"/>
        <v>0</v>
      </c>
      <c r="E72" s="138"/>
      <c r="F72" s="22" t="s">
        <v>72</v>
      </c>
      <c r="G72" s="23"/>
      <c r="H72" s="26">
        <v>6</v>
      </c>
      <c r="I72" s="27">
        <f t="shared" si="1"/>
        <v>0</v>
      </c>
    </row>
    <row r="73" spans="1:9" ht="15" customHeight="1" thickBot="1">
      <c r="A73" s="22" t="s">
        <v>73</v>
      </c>
      <c r="B73" s="23"/>
      <c r="C73" s="26">
        <v>15</v>
      </c>
      <c r="D73" s="27">
        <f t="shared" si="0"/>
        <v>0</v>
      </c>
      <c r="E73" s="138"/>
      <c r="F73" s="22" t="s">
        <v>74</v>
      </c>
      <c r="G73" s="23"/>
      <c r="H73" s="26">
        <v>8</v>
      </c>
      <c r="I73" s="27">
        <f t="shared" si="1"/>
        <v>0</v>
      </c>
    </row>
    <row r="74" spans="1:9" ht="15" customHeight="1" thickBot="1">
      <c r="A74" s="22" t="s">
        <v>75</v>
      </c>
      <c r="B74" s="23"/>
      <c r="C74" s="26">
        <v>5</v>
      </c>
      <c r="D74" s="27">
        <f t="shared" si="0"/>
        <v>0</v>
      </c>
      <c r="E74" s="138"/>
      <c r="F74" s="31" t="s">
        <v>76</v>
      </c>
      <c r="G74" s="32"/>
      <c r="H74" s="33">
        <v>8</v>
      </c>
      <c r="I74" s="27">
        <f t="shared" si="1"/>
        <v>0</v>
      </c>
    </row>
    <row r="75" spans="1:9" ht="15" customHeight="1" thickBot="1">
      <c r="A75" s="22" t="s">
        <v>77</v>
      </c>
      <c r="B75" s="23"/>
      <c r="C75" s="26">
        <v>4</v>
      </c>
      <c r="D75" s="27">
        <f t="shared" si="0"/>
        <v>0</v>
      </c>
      <c r="E75" s="138"/>
      <c r="F75" s="34" t="s">
        <v>78</v>
      </c>
      <c r="G75" s="23"/>
      <c r="H75" s="26">
        <v>1</v>
      </c>
      <c r="I75" s="27">
        <f t="shared" si="1"/>
        <v>0</v>
      </c>
    </row>
    <row r="76" spans="1:9" ht="15" customHeight="1" thickBot="1">
      <c r="A76" s="22" t="s">
        <v>79</v>
      </c>
      <c r="B76" s="23"/>
      <c r="C76" s="26">
        <v>4</v>
      </c>
      <c r="D76" s="27">
        <f t="shared" si="0"/>
        <v>0</v>
      </c>
      <c r="E76" s="138"/>
      <c r="F76" s="34" t="s">
        <v>80</v>
      </c>
      <c r="G76" s="23"/>
      <c r="H76" s="26">
        <v>1.5</v>
      </c>
      <c r="I76" s="27">
        <f t="shared" si="1"/>
        <v>0</v>
      </c>
    </row>
    <row r="77" spans="1:9" ht="15" customHeight="1" thickBot="1">
      <c r="A77" s="22" t="s">
        <v>81</v>
      </c>
      <c r="B77" s="23"/>
      <c r="C77" s="26">
        <v>3</v>
      </c>
      <c r="D77" s="27">
        <f t="shared" si="0"/>
        <v>0</v>
      </c>
      <c r="E77" s="138"/>
      <c r="F77" s="142" t="s">
        <v>82</v>
      </c>
      <c r="G77" s="143"/>
      <c r="H77" s="143"/>
      <c r="I77" s="144"/>
    </row>
    <row r="78" spans="1:9" ht="15" customHeight="1" thickBot="1">
      <c r="A78" s="22" t="s">
        <v>83</v>
      </c>
      <c r="B78" s="23"/>
      <c r="C78" s="26">
        <v>4</v>
      </c>
      <c r="D78" s="27">
        <f t="shared" si="0"/>
        <v>0</v>
      </c>
      <c r="E78" s="138"/>
      <c r="F78" s="22" t="s">
        <v>84</v>
      </c>
      <c r="G78" s="23"/>
      <c r="H78" s="26">
        <v>8</v>
      </c>
      <c r="I78" s="27">
        <f aca="true" t="shared" si="2" ref="I78:I93">SUM(G78*H78)</f>
        <v>0</v>
      </c>
    </row>
    <row r="79" spans="1:9" ht="15" customHeight="1" thickBot="1">
      <c r="A79" s="22" t="s">
        <v>85</v>
      </c>
      <c r="B79" s="23"/>
      <c r="C79" s="26">
        <v>8</v>
      </c>
      <c r="D79" s="27">
        <f t="shared" si="0"/>
        <v>0</v>
      </c>
      <c r="E79" s="138"/>
      <c r="F79" s="22" t="s">
        <v>54</v>
      </c>
      <c r="G79" s="23"/>
      <c r="H79" s="26">
        <v>1</v>
      </c>
      <c r="I79" s="27">
        <f t="shared" si="2"/>
        <v>0</v>
      </c>
    </row>
    <row r="80" spans="1:9" ht="15" customHeight="1" thickBot="1">
      <c r="A80" s="22" t="s">
        <v>116</v>
      </c>
      <c r="B80" s="23"/>
      <c r="C80" s="26">
        <v>15</v>
      </c>
      <c r="D80" s="27">
        <f t="shared" si="0"/>
        <v>0</v>
      </c>
      <c r="E80" s="138"/>
      <c r="F80" s="22" t="s">
        <v>87</v>
      </c>
      <c r="G80" s="23"/>
      <c r="H80" s="26">
        <v>4</v>
      </c>
      <c r="I80" s="27">
        <f t="shared" si="2"/>
        <v>0</v>
      </c>
    </row>
    <row r="81" spans="1:9" ht="15" customHeight="1" thickBot="1">
      <c r="A81" s="22" t="s">
        <v>118</v>
      </c>
      <c r="B81" s="23"/>
      <c r="C81" s="26">
        <v>8</v>
      </c>
      <c r="D81" s="27">
        <f t="shared" si="0"/>
        <v>0</v>
      </c>
      <c r="E81" s="138"/>
      <c r="F81" s="22" t="s">
        <v>58</v>
      </c>
      <c r="G81" s="23"/>
      <c r="H81" s="26">
        <v>2</v>
      </c>
      <c r="I81" s="27">
        <f t="shared" si="2"/>
        <v>0</v>
      </c>
    </row>
    <row r="82" spans="1:9" ht="15" customHeight="1" thickBot="1">
      <c r="A82" s="22" t="s">
        <v>86</v>
      </c>
      <c r="B82" s="23"/>
      <c r="C82" s="26">
        <v>12</v>
      </c>
      <c r="D82" s="27">
        <f t="shared" si="0"/>
        <v>0</v>
      </c>
      <c r="E82" s="138"/>
      <c r="F82" s="22" t="s">
        <v>90</v>
      </c>
      <c r="G82" s="23"/>
      <c r="H82" s="26">
        <v>6</v>
      </c>
      <c r="I82" s="27">
        <f t="shared" si="2"/>
        <v>0</v>
      </c>
    </row>
    <row r="83" spans="1:9" ht="15" customHeight="1" thickBot="1">
      <c r="A83" s="22" t="s">
        <v>88</v>
      </c>
      <c r="B83" s="23"/>
      <c r="C83" s="26">
        <v>17</v>
      </c>
      <c r="D83" s="27">
        <f t="shared" si="0"/>
        <v>0</v>
      </c>
      <c r="E83" s="138"/>
      <c r="F83" s="22" t="s">
        <v>92</v>
      </c>
      <c r="G83" s="23"/>
      <c r="H83" s="26">
        <v>17</v>
      </c>
      <c r="I83" s="27">
        <f t="shared" si="2"/>
        <v>0</v>
      </c>
    </row>
    <row r="84" spans="1:9" ht="15" customHeight="1" thickBot="1">
      <c r="A84" s="22" t="s">
        <v>89</v>
      </c>
      <c r="B84" s="23"/>
      <c r="C84" s="26">
        <v>12</v>
      </c>
      <c r="D84" s="27">
        <f t="shared" si="0"/>
        <v>0</v>
      </c>
      <c r="E84" s="138"/>
      <c r="F84" s="22" t="s">
        <v>93</v>
      </c>
      <c r="G84" s="23"/>
      <c r="H84" s="26">
        <v>3</v>
      </c>
      <c r="I84" s="27">
        <f t="shared" si="2"/>
        <v>0</v>
      </c>
    </row>
    <row r="85" spans="1:9" ht="15" customHeight="1" thickBot="1">
      <c r="A85" s="22" t="s">
        <v>91</v>
      </c>
      <c r="B85" s="23"/>
      <c r="C85" s="26">
        <v>8.4</v>
      </c>
      <c r="D85" s="27">
        <f t="shared" si="0"/>
        <v>0</v>
      </c>
      <c r="E85" s="138"/>
      <c r="F85" s="22" t="s">
        <v>95</v>
      </c>
      <c r="G85" s="23"/>
      <c r="H85" s="35">
        <v>5</v>
      </c>
      <c r="I85" s="27">
        <f t="shared" si="2"/>
        <v>0</v>
      </c>
    </row>
    <row r="86" spans="1:9" ht="15" customHeight="1" thickBot="1">
      <c r="A86" s="22" t="s">
        <v>63</v>
      </c>
      <c r="B86" s="23"/>
      <c r="C86" s="26">
        <v>12</v>
      </c>
      <c r="D86" s="27">
        <f t="shared" si="0"/>
        <v>0</v>
      </c>
      <c r="E86" s="138"/>
      <c r="F86" s="22" t="s">
        <v>97</v>
      </c>
      <c r="G86" s="36"/>
      <c r="H86" s="25">
        <v>4</v>
      </c>
      <c r="I86" s="27">
        <f t="shared" si="2"/>
        <v>0</v>
      </c>
    </row>
    <row r="87" spans="1:9" ht="15" customHeight="1" thickBot="1">
      <c r="A87" s="22" t="s">
        <v>94</v>
      </c>
      <c r="B87" s="23"/>
      <c r="C87" s="26">
        <v>4</v>
      </c>
      <c r="D87" s="27">
        <f t="shared" si="0"/>
        <v>0</v>
      </c>
      <c r="E87" s="138"/>
      <c r="F87" s="22" t="s">
        <v>99</v>
      </c>
      <c r="G87" s="36"/>
      <c r="H87" s="25">
        <v>2</v>
      </c>
      <c r="I87" s="27">
        <f t="shared" si="2"/>
        <v>0</v>
      </c>
    </row>
    <row r="88" spans="1:9" ht="15" customHeight="1" thickBot="1">
      <c r="A88" s="22" t="s">
        <v>96</v>
      </c>
      <c r="B88" s="23"/>
      <c r="C88" s="26">
        <v>4</v>
      </c>
      <c r="D88" s="27">
        <f t="shared" si="0"/>
        <v>0</v>
      </c>
      <c r="E88" s="138"/>
      <c r="F88" s="22" t="s">
        <v>68</v>
      </c>
      <c r="G88" s="36"/>
      <c r="H88" s="25">
        <v>3</v>
      </c>
      <c r="I88" s="27">
        <f t="shared" si="2"/>
        <v>0</v>
      </c>
    </row>
    <row r="89" spans="1:9" ht="15" customHeight="1" thickBot="1">
      <c r="A89" s="22" t="s">
        <v>98</v>
      </c>
      <c r="B89" s="23"/>
      <c r="C89" s="26">
        <v>4</v>
      </c>
      <c r="D89" s="27">
        <f t="shared" si="0"/>
        <v>0</v>
      </c>
      <c r="E89" s="138"/>
      <c r="F89" s="22" t="s">
        <v>70</v>
      </c>
      <c r="G89" s="23"/>
      <c r="H89" s="26">
        <v>4</v>
      </c>
      <c r="I89" s="27">
        <f t="shared" si="2"/>
        <v>0</v>
      </c>
    </row>
    <row r="90" spans="1:9" ht="15" customHeight="1" thickBot="1">
      <c r="A90" s="28" t="s">
        <v>99</v>
      </c>
      <c r="B90" s="37"/>
      <c r="C90" s="26">
        <v>2</v>
      </c>
      <c r="D90" s="27">
        <f t="shared" si="0"/>
        <v>0</v>
      </c>
      <c r="E90" s="138"/>
      <c r="F90" s="22" t="s">
        <v>72</v>
      </c>
      <c r="G90" s="23"/>
      <c r="H90" s="26">
        <v>6</v>
      </c>
      <c r="I90" s="27">
        <f t="shared" si="2"/>
        <v>0</v>
      </c>
    </row>
    <row r="91" spans="1:9" ht="15" customHeight="1" thickBot="1">
      <c r="A91" s="38" t="s">
        <v>100</v>
      </c>
      <c r="B91" s="39"/>
      <c r="C91" s="26">
        <v>4</v>
      </c>
      <c r="D91" s="27">
        <f t="shared" si="0"/>
        <v>0</v>
      </c>
      <c r="E91" s="138"/>
      <c r="F91" s="22" t="s">
        <v>74</v>
      </c>
      <c r="G91" s="23"/>
      <c r="H91" s="26">
        <v>8</v>
      </c>
      <c r="I91" s="27">
        <f t="shared" si="2"/>
        <v>0</v>
      </c>
    </row>
    <row r="92" spans="1:9" ht="15" customHeight="1" thickBot="1">
      <c r="A92" s="38" t="s">
        <v>101</v>
      </c>
      <c r="B92" s="39"/>
      <c r="C92" s="26">
        <v>2</v>
      </c>
      <c r="D92" s="27">
        <f t="shared" si="0"/>
        <v>0</v>
      </c>
      <c r="E92" s="138"/>
      <c r="F92" s="34" t="s">
        <v>78</v>
      </c>
      <c r="G92" s="36"/>
      <c r="H92" s="25">
        <v>1</v>
      </c>
      <c r="I92" s="27">
        <f t="shared" si="2"/>
        <v>0</v>
      </c>
    </row>
    <row r="93" spans="1:9" ht="15" customHeight="1" thickBot="1">
      <c r="A93" s="40" t="s">
        <v>64</v>
      </c>
      <c r="B93" s="39"/>
      <c r="C93" s="35">
        <v>3</v>
      </c>
      <c r="D93" s="27">
        <f t="shared" si="0"/>
        <v>0</v>
      </c>
      <c r="E93" s="138"/>
      <c r="F93" s="41" t="s">
        <v>102</v>
      </c>
      <c r="G93" s="42"/>
      <c r="H93" s="43">
        <v>1</v>
      </c>
      <c r="I93" s="44">
        <f t="shared" si="2"/>
        <v>0</v>
      </c>
    </row>
    <row r="94" spans="1:9" ht="15" customHeight="1" thickBot="1">
      <c r="A94" s="38" t="s">
        <v>68</v>
      </c>
      <c r="B94" s="42"/>
      <c r="C94" s="25">
        <v>4</v>
      </c>
      <c r="D94" s="27">
        <f t="shared" si="0"/>
        <v>0</v>
      </c>
      <c r="E94" s="138"/>
      <c r="F94" s="139" t="s">
        <v>103</v>
      </c>
      <c r="G94" s="140"/>
      <c r="H94" s="140"/>
      <c r="I94" s="141"/>
    </row>
    <row r="95" spans="1:9" ht="15" customHeight="1" thickBot="1">
      <c r="A95" s="31" t="s">
        <v>70</v>
      </c>
      <c r="B95" s="39"/>
      <c r="C95" s="26">
        <v>4</v>
      </c>
      <c r="D95" s="27">
        <f t="shared" si="0"/>
        <v>0</v>
      </c>
      <c r="E95" s="138"/>
      <c r="F95" s="22" t="s">
        <v>104</v>
      </c>
      <c r="G95" s="23"/>
      <c r="H95" s="26">
        <v>3</v>
      </c>
      <c r="I95" s="27">
        <f aca="true" t="shared" si="3" ref="I95:I111">SUM(G95*H95)</f>
        <v>0</v>
      </c>
    </row>
    <row r="96" spans="1:9" ht="15" customHeight="1" thickBot="1">
      <c r="A96" s="22" t="s">
        <v>72</v>
      </c>
      <c r="B96" s="23"/>
      <c r="C96" s="26">
        <v>6</v>
      </c>
      <c r="D96" s="27">
        <f t="shared" si="0"/>
        <v>0</v>
      </c>
      <c r="E96" s="138"/>
      <c r="F96" s="22" t="s">
        <v>106</v>
      </c>
      <c r="G96" s="23"/>
      <c r="H96" s="26">
        <v>3</v>
      </c>
      <c r="I96" s="27">
        <f t="shared" si="3"/>
        <v>0</v>
      </c>
    </row>
    <row r="97" spans="1:9" ht="15" customHeight="1" thickBot="1">
      <c r="A97" s="22" t="s">
        <v>74</v>
      </c>
      <c r="B97" s="23"/>
      <c r="C97" s="26">
        <v>8</v>
      </c>
      <c r="D97" s="27">
        <f t="shared" si="0"/>
        <v>0</v>
      </c>
      <c r="E97" s="138"/>
      <c r="F97" s="22" t="s">
        <v>58</v>
      </c>
      <c r="G97" s="23"/>
      <c r="H97" s="26">
        <v>2</v>
      </c>
      <c r="I97" s="27">
        <f t="shared" si="3"/>
        <v>0</v>
      </c>
    </row>
    <row r="98" spans="1:9" ht="15" customHeight="1" thickBot="1">
      <c r="A98" s="22" t="s">
        <v>105</v>
      </c>
      <c r="B98" s="23"/>
      <c r="C98" s="26">
        <v>2</v>
      </c>
      <c r="D98" s="27">
        <f t="shared" si="0"/>
        <v>0</v>
      </c>
      <c r="E98" s="138"/>
      <c r="F98" s="22" t="s">
        <v>109</v>
      </c>
      <c r="G98" s="23"/>
      <c r="H98" s="26">
        <v>20</v>
      </c>
      <c r="I98" s="27">
        <f t="shared" si="3"/>
        <v>0</v>
      </c>
    </row>
    <row r="99" spans="1:9" ht="15" customHeight="1" thickBot="1">
      <c r="A99" s="22" t="s">
        <v>107</v>
      </c>
      <c r="B99" s="23"/>
      <c r="C99" s="26">
        <v>8</v>
      </c>
      <c r="D99" s="27">
        <f t="shared" si="0"/>
        <v>0</v>
      </c>
      <c r="E99" s="138"/>
      <c r="F99" s="22" t="s">
        <v>111</v>
      </c>
      <c r="G99" s="23"/>
      <c r="H99" s="26">
        <v>10</v>
      </c>
      <c r="I99" s="27">
        <f t="shared" si="3"/>
        <v>0</v>
      </c>
    </row>
    <row r="100" spans="1:9" ht="15" customHeight="1" thickBot="1">
      <c r="A100" s="34" t="s">
        <v>108</v>
      </c>
      <c r="B100" s="23"/>
      <c r="C100" s="26">
        <v>1</v>
      </c>
      <c r="D100" s="27">
        <f t="shared" si="0"/>
        <v>0</v>
      </c>
      <c r="E100" s="138"/>
      <c r="F100" s="22" t="s">
        <v>112</v>
      </c>
      <c r="G100" s="23"/>
      <c r="H100" s="26">
        <v>15</v>
      </c>
      <c r="I100" s="27">
        <f t="shared" si="3"/>
        <v>0</v>
      </c>
    </row>
    <row r="101" spans="1:9" ht="15" customHeight="1" thickBot="1">
      <c r="A101" s="34" t="s">
        <v>110</v>
      </c>
      <c r="B101" s="23"/>
      <c r="C101" s="26">
        <v>1.5</v>
      </c>
      <c r="D101" s="27">
        <f t="shared" si="0"/>
        <v>0</v>
      </c>
      <c r="E101" s="138"/>
      <c r="F101" s="22" t="s">
        <v>65</v>
      </c>
      <c r="G101" s="23"/>
      <c r="H101" s="26">
        <v>6</v>
      </c>
      <c r="I101" s="27">
        <f t="shared" si="3"/>
        <v>0</v>
      </c>
    </row>
    <row r="102" spans="1:9" ht="15" customHeight="1" thickBot="1">
      <c r="A102" s="34" t="s">
        <v>78</v>
      </c>
      <c r="B102" s="23"/>
      <c r="C102" s="26">
        <v>1</v>
      </c>
      <c r="D102" s="27">
        <f t="shared" si="0"/>
        <v>0</v>
      </c>
      <c r="E102" s="138"/>
      <c r="F102" s="22" t="s">
        <v>113</v>
      </c>
      <c r="G102" s="23"/>
      <c r="H102" s="26">
        <v>7</v>
      </c>
      <c r="I102" s="27">
        <f t="shared" si="3"/>
        <v>0</v>
      </c>
    </row>
    <row r="103" spans="1:9" ht="15" customHeight="1" thickBot="1">
      <c r="A103" s="142" t="s">
        <v>114</v>
      </c>
      <c r="B103" s="143"/>
      <c r="C103" s="143"/>
      <c r="D103" s="144"/>
      <c r="E103" s="138"/>
      <c r="F103" s="22" t="s">
        <v>115</v>
      </c>
      <c r="G103" s="23"/>
      <c r="H103" s="26">
        <v>2</v>
      </c>
      <c r="I103" s="27">
        <f t="shared" si="3"/>
        <v>0</v>
      </c>
    </row>
    <row r="104" spans="1:9" ht="15" customHeight="1" thickBot="1">
      <c r="A104" s="22" t="s">
        <v>58</v>
      </c>
      <c r="B104" s="23"/>
      <c r="C104" s="26">
        <v>2</v>
      </c>
      <c r="D104" s="27">
        <f aca="true" t="shared" si="4" ref="D104:D111">SUM(B104*C104)</f>
        <v>0</v>
      </c>
      <c r="E104" s="138"/>
      <c r="F104" s="22" t="s">
        <v>116</v>
      </c>
      <c r="G104" s="23"/>
      <c r="H104" s="26">
        <v>15</v>
      </c>
      <c r="I104" s="27">
        <f t="shared" si="3"/>
        <v>0</v>
      </c>
    </row>
    <row r="105" spans="1:9" ht="15" customHeight="1" thickBot="1">
      <c r="A105" s="22" t="s">
        <v>117</v>
      </c>
      <c r="B105" s="23"/>
      <c r="C105" s="26">
        <v>2</v>
      </c>
      <c r="D105" s="27">
        <f t="shared" si="4"/>
        <v>0</v>
      </c>
      <c r="E105" s="138"/>
      <c r="F105" s="22" t="s">
        <v>118</v>
      </c>
      <c r="G105" s="23"/>
      <c r="H105" s="26">
        <v>8</v>
      </c>
      <c r="I105" s="27">
        <f t="shared" si="3"/>
        <v>0</v>
      </c>
    </row>
    <row r="106" spans="1:9" ht="15" customHeight="1" thickBot="1">
      <c r="A106" s="22" t="s">
        <v>119</v>
      </c>
      <c r="B106" s="23"/>
      <c r="C106" s="26">
        <v>7</v>
      </c>
      <c r="D106" s="27">
        <f t="shared" si="4"/>
        <v>0</v>
      </c>
      <c r="E106" s="138"/>
      <c r="F106" s="22" t="s">
        <v>120</v>
      </c>
      <c r="G106" s="23"/>
      <c r="H106" s="26">
        <v>1</v>
      </c>
      <c r="I106" s="27">
        <f t="shared" si="3"/>
        <v>0</v>
      </c>
    </row>
    <row r="107" spans="1:9" ht="15" customHeight="1" thickBot="1">
      <c r="A107" s="22" t="s">
        <v>121</v>
      </c>
      <c r="B107" s="23"/>
      <c r="C107" s="26">
        <v>4</v>
      </c>
      <c r="D107" s="27">
        <f t="shared" si="4"/>
        <v>0</v>
      </c>
      <c r="E107" s="138"/>
      <c r="F107" s="22" t="s">
        <v>122</v>
      </c>
      <c r="G107" s="23"/>
      <c r="H107" s="26">
        <v>2</v>
      </c>
      <c r="I107" s="27">
        <f t="shared" si="3"/>
        <v>0</v>
      </c>
    </row>
    <row r="108" spans="1:9" ht="15" customHeight="1" thickBot="1">
      <c r="A108" s="22" t="s">
        <v>122</v>
      </c>
      <c r="B108" s="23"/>
      <c r="C108" s="26">
        <v>2</v>
      </c>
      <c r="D108" s="27">
        <f t="shared" si="4"/>
        <v>0</v>
      </c>
      <c r="E108" s="138"/>
      <c r="F108" s="22" t="s">
        <v>123</v>
      </c>
      <c r="G108" s="23"/>
      <c r="H108" s="26">
        <v>3</v>
      </c>
      <c r="I108" s="27">
        <f t="shared" si="3"/>
        <v>0</v>
      </c>
    </row>
    <row r="109" spans="1:9" ht="15" customHeight="1" thickBot="1">
      <c r="A109" s="22" t="s">
        <v>124</v>
      </c>
      <c r="B109" s="23"/>
      <c r="C109" s="26">
        <v>2</v>
      </c>
      <c r="D109" s="27">
        <f t="shared" si="4"/>
        <v>0</v>
      </c>
      <c r="E109" s="138"/>
      <c r="F109" s="34" t="s">
        <v>78</v>
      </c>
      <c r="G109" s="23"/>
      <c r="H109" s="26">
        <v>1</v>
      </c>
      <c r="I109" s="27">
        <f t="shared" si="3"/>
        <v>0</v>
      </c>
    </row>
    <row r="110" spans="1:9" ht="15" customHeight="1" thickBot="1">
      <c r="A110" s="22" t="s">
        <v>125</v>
      </c>
      <c r="B110" s="23"/>
      <c r="C110" s="26">
        <v>2</v>
      </c>
      <c r="D110" s="27">
        <f t="shared" si="4"/>
        <v>0</v>
      </c>
      <c r="E110" s="138"/>
      <c r="F110" s="34" t="s">
        <v>126</v>
      </c>
      <c r="G110" s="23"/>
      <c r="H110" s="26">
        <v>6</v>
      </c>
      <c r="I110" s="27">
        <f t="shared" si="3"/>
        <v>0</v>
      </c>
    </row>
    <row r="111" spans="1:9" ht="15" customHeight="1" thickBot="1">
      <c r="A111" s="41" t="s">
        <v>78</v>
      </c>
      <c r="B111" s="37"/>
      <c r="C111" s="35">
        <v>1</v>
      </c>
      <c r="D111" s="44">
        <f t="shared" si="4"/>
        <v>0</v>
      </c>
      <c r="E111" s="138"/>
      <c r="F111" s="41" t="s">
        <v>127</v>
      </c>
      <c r="G111" s="37"/>
      <c r="H111" s="35">
        <v>1</v>
      </c>
      <c r="I111" s="44">
        <f t="shared" si="3"/>
        <v>0</v>
      </c>
    </row>
    <row r="112" spans="1:9" ht="15" customHeight="1" thickBot="1">
      <c r="A112" s="45" t="s">
        <v>128</v>
      </c>
      <c r="B112" s="46"/>
      <c r="C112" s="25"/>
      <c r="D112" s="47">
        <f>SUM(D104:D111,D62:D102)</f>
        <v>0</v>
      </c>
      <c r="E112" s="138"/>
      <c r="F112" s="48" t="s">
        <v>128</v>
      </c>
      <c r="G112" s="49"/>
      <c r="H112" s="50"/>
      <c r="I112" s="47">
        <f>SUM(I95:I111,I78:I93,I62:I76)</f>
        <v>0</v>
      </c>
    </row>
    <row r="113" spans="1:9" ht="15" customHeight="1">
      <c r="A113" s="145"/>
      <c r="B113" s="145"/>
      <c r="C113" s="145"/>
      <c r="D113" s="145"/>
      <c r="E113" s="138"/>
      <c r="F113" s="146"/>
      <c r="G113" s="147"/>
      <c r="H113" s="147"/>
      <c r="I113" s="148"/>
    </row>
    <row r="114" spans="1:9" ht="15" customHeight="1" thickBot="1">
      <c r="A114" s="145"/>
      <c r="B114" s="145"/>
      <c r="C114" s="145"/>
      <c r="D114" s="145"/>
      <c r="E114" s="138"/>
      <c r="F114" s="149"/>
      <c r="G114" s="150"/>
      <c r="H114" s="150"/>
      <c r="I114" s="151"/>
    </row>
    <row r="115" spans="1:9" ht="15" customHeight="1" thickBot="1">
      <c r="A115" s="85" t="s">
        <v>48</v>
      </c>
      <c r="B115" s="86" t="s">
        <v>39</v>
      </c>
      <c r="C115" s="87" t="s">
        <v>49</v>
      </c>
      <c r="D115" s="88" t="s">
        <v>50</v>
      </c>
      <c r="E115" s="138"/>
      <c r="F115" s="85" t="s">
        <v>48</v>
      </c>
      <c r="G115" s="89" t="s">
        <v>39</v>
      </c>
      <c r="H115" s="87" t="s">
        <v>49</v>
      </c>
      <c r="I115" s="89" t="s">
        <v>50</v>
      </c>
    </row>
    <row r="116" spans="1:9" ht="15" customHeight="1" thickBot="1">
      <c r="A116" s="152" t="s">
        <v>129</v>
      </c>
      <c r="B116" s="153"/>
      <c r="C116" s="153"/>
      <c r="D116" s="154"/>
      <c r="E116" s="138"/>
      <c r="F116" s="152" t="s">
        <v>130</v>
      </c>
      <c r="G116" s="153"/>
      <c r="H116" s="153"/>
      <c r="I116" s="154"/>
    </row>
    <row r="117" spans="1:9" ht="15" customHeight="1" thickBot="1">
      <c r="A117" s="22" t="s">
        <v>131</v>
      </c>
      <c r="B117" s="23"/>
      <c r="C117" s="26">
        <v>10</v>
      </c>
      <c r="D117" s="27">
        <f aca="true" t="shared" si="5" ref="D117:D136">SUM(B117*C117)</f>
        <v>0</v>
      </c>
      <c r="E117" s="138"/>
      <c r="F117" s="22" t="s">
        <v>132</v>
      </c>
      <c r="G117" s="23"/>
      <c r="H117" s="26">
        <v>5</v>
      </c>
      <c r="I117" s="27">
        <f aca="true" t="shared" si="6" ref="I117:I126">SUM(G117*H117)</f>
        <v>0</v>
      </c>
    </row>
    <row r="118" spans="1:9" ht="15" customHeight="1" thickBot="1">
      <c r="A118" s="22" t="s">
        <v>133</v>
      </c>
      <c r="B118" s="23"/>
      <c r="C118" s="26">
        <v>10</v>
      </c>
      <c r="D118" s="27">
        <f t="shared" si="5"/>
        <v>0</v>
      </c>
      <c r="E118" s="138"/>
      <c r="F118" s="22" t="s">
        <v>134</v>
      </c>
      <c r="G118" s="23"/>
      <c r="H118" s="26">
        <v>1</v>
      </c>
      <c r="I118" s="27">
        <f t="shared" si="6"/>
        <v>0</v>
      </c>
    </row>
    <row r="119" spans="1:9" ht="15" customHeight="1" thickBot="1">
      <c r="A119" s="22" t="s">
        <v>106</v>
      </c>
      <c r="B119" s="23"/>
      <c r="C119" s="26">
        <v>3</v>
      </c>
      <c r="D119" s="27">
        <f t="shared" si="5"/>
        <v>0</v>
      </c>
      <c r="E119" s="138"/>
      <c r="F119" s="22" t="s">
        <v>135</v>
      </c>
      <c r="G119" s="23"/>
      <c r="H119" s="26">
        <v>4</v>
      </c>
      <c r="I119" s="27">
        <f t="shared" si="6"/>
        <v>0</v>
      </c>
    </row>
    <row r="120" spans="1:9" ht="15" customHeight="1" thickBot="1">
      <c r="A120" s="22" t="s">
        <v>58</v>
      </c>
      <c r="B120" s="23"/>
      <c r="C120" s="26">
        <v>2</v>
      </c>
      <c r="D120" s="27">
        <f t="shared" si="5"/>
        <v>0</v>
      </c>
      <c r="E120" s="138"/>
      <c r="F120" s="22" t="s">
        <v>136</v>
      </c>
      <c r="G120" s="23"/>
      <c r="H120" s="26">
        <v>2</v>
      </c>
      <c r="I120" s="27">
        <f t="shared" si="6"/>
        <v>0</v>
      </c>
    </row>
    <row r="121" spans="1:9" ht="15" customHeight="1" thickBot="1">
      <c r="A121" s="22" t="s">
        <v>137</v>
      </c>
      <c r="B121" s="23"/>
      <c r="C121" s="26">
        <v>16</v>
      </c>
      <c r="D121" s="27">
        <f t="shared" si="5"/>
        <v>0</v>
      </c>
      <c r="E121" s="138"/>
      <c r="F121" s="22" t="s">
        <v>138</v>
      </c>
      <c r="G121" s="23"/>
      <c r="H121" s="26">
        <v>2</v>
      </c>
      <c r="I121" s="27">
        <f t="shared" si="6"/>
        <v>0</v>
      </c>
    </row>
    <row r="122" spans="1:9" ht="15" customHeight="1" thickBot="1">
      <c r="A122" s="22" t="s">
        <v>139</v>
      </c>
      <c r="B122" s="23"/>
      <c r="C122" s="26">
        <v>5</v>
      </c>
      <c r="D122" s="27">
        <f t="shared" si="5"/>
        <v>0</v>
      </c>
      <c r="E122" s="138"/>
      <c r="F122" s="22" t="s">
        <v>140</v>
      </c>
      <c r="G122" s="23"/>
      <c r="H122" s="26">
        <v>4</v>
      </c>
      <c r="I122" s="27">
        <f t="shared" si="6"/>
        <v>0</v>
      </c>
    </row>
    <row r="123" spans="1:9" ht="15" customHeight="1" thickBot="1">
      <c r="A123" s="22" t="s">
        <v>141</v>
      </c>
      <c r="B123" s="23"/>
      <c r="C123" s="26">
        <v>1</v>
      </c>
      <c r="D123" s="27">
        <f t="shared" si="5"/>
        <v>0</v>
      </c>
      <c r="E123" s="138"/>
      <c r="F123" s="22" t="s">
        <v>142</v>
      </c>
      <c r="G123" s="23"/>
      <c r="H123" s="26">
        <v>2</v>
      </c>
      <c r="I123" s="27">
        <f t="shared" si="6"/>
        <v>0</v>
      </c>
    </row>
    <row r="124" spans="1:9" ht="15" customHeight="1" thickBot="1">
      <c r="A124" s="22" t="s">
        <v>115</v>
      </c>
      <c r="B124" s="23"/>
      <c r="C124" s="26">
        <v>2</v>
      </c>
      <c r="D124" s="27">
        <f t="shared" si="5"/>
        <v>0</v>
      </c>
      <c r="E124" s="138"/>
      <c r="F124" s="22" t="s">
        <v>143</v>
      </c>
      <c r="G124" s="23"/>
      <c r="H124" s="26">
        <v>1</v>
      </c>
      <c r="I124" s="27">
        <f t="shared" si="6"/>
        <v>0</v>
      </c>
    </row>
    <row r="125" spans="1:9" ht="15" customHeight="1" thickBot="1">
      <c r="A125" s="22" t="s">
        <v>144</v>
      </c>
      <c r="B125" s="23"/>
      <c r="C125" s="26">
        <v>15</v>
      </c>
      <c r="D125" s="27">
        <f t="shared" si="5"/>
        <v>0</v>
      </c>
      <c r="E125" s="138"/>
      <c r="F125" s="34" t="s">
        <v>78</v>
      </c>
      <c r="G125" s="23"/>
      <c r="H125" s="26">
        <v>1</v>
      </c>
      <c r="I125" s="27">
        <f t="shared" si="6"/>
        <v>0</v>
      </c>
    </row>
    <row r="126" spans="1:9" ht="15" customHeight="1" thickBot="1">
      <c r="A126" s="22" t="s">
        <v>145</v>
      </c>
      <c r="B126" s="23"/>
      <c r="C126" s="26">
        <v>8</v>
      </c>
      <c r="D126" s="27">
        <f t="shared" si="5"/>
        <v>0</v>
      </c>
      <c r="E126" s="138"/>
      <c r="F126" s="34" t="s">
        <v>146</v>
      </c>
      <c r="G126" s="23"/>
      <c r="H126" s="26">
        <v>1</v>
      </c>
      <c r="I126" s="27">
        <f t="shared" si="6"/>
        <v>0</v>
      </c>
    </row>
    <row r="127" spans="1:9" ht="15" customHeight="1" thickBot="1">
      <c r="A127" s="22" t="s">
        <v>147</v>
      </c>
      <c r="B127" s="23"/>
      <c r="C127" s="26">
        <v>7</v>
      </c>
      <c r="D127" s="27">
        <f t="shared" si="5"/>
        <v>0</v>
      </c>
      <c r="E127" s="138"/>
      <c r="F127" s="142" t="s">
        <v>148</v>
      </c>
      <c r="G127" s="143"/>
      <c r="H127" s="143"/>
      <c r="I127" s="144"/>
    </row>
    <row r="128" spans="1:9" ht="15" customHeight="1" thickBot="1">
      <c r="A128" s="22" t="s">
        <v>149</v>
      </c>
      <c r="B128" s="23"/>
      <c r="C128" s="26">
        <v>4</v>
      </c>
      <c r="D128" s="27">
        <f t="shared" si="5"/>
        <v>0</v>
      </c>
      <c r="E128" s="138"/>
      <c r="F128" s="22" t="s">
        <v>150</v>
      </c>
      <c r="G128" s="23"/>
      <c r="H128" s="26">
        <v>1</v>
      </c>
      <c r="I128" s="27">
        <f aca="true" t="shared" si="7" ref="I128:I141">SUM(G128*H128)</f>
        <v>0</v>
      </c>
    </row>
    <row r="129" spans="1:9" ht="15" customHeight="1" thickBot="1">
      <c r="A129" s="22" t="s">
        <v>151</v>
      </c>
      <c r="B129" s="23"/>
      <c r="C129" s="26">
        <v>2</v>
      </c>
      <c r="D129" s="27">
        <f t="shared" si="5"/>
        <v>0</v>
      </c>
      <c r="E129" s="138"/>
      <c r="F129" s="22" t="s">
        <v>152</v>
      </c>
      <c r="G129" s="23"/>
      <c r="H129" s="26">
        <v>1</v>
      </c>
      <c r="I129" s="27">
        <f t="shared" si="7"/>
        <v>0</v>
      </c>
    </row>
    <row r="130" spans="1:9" ht="15" customHeight="1" thickBot="1">
      <c r="A130" s="22" t="s">
        <v>153</v>
      </c>
      <c r="B130" s="23"/>
      <c r="C130" s="26">
        <v>1</v>
      </c>
      <c r="D130" s="27">
        <f t="shared" si="5"/>
        <v>0</v>
      </c>
      <c r="E130" s="138"/>
      <c r="F130" s="22" t="s">
        <v>154</v>
      </c>
      <c r="G130" s="23"/>
      <c r="H130" s="26">
        <v>2</v>
      </c>
      <c r="I130" s="27">
        <f t="shared" si="7"/>
        <v>0</v>
      </c>
    </row>
    <row r="131" spans="1:9" ht="15" customHeight="1" thickBot="1">
      <c r="A131" s="22" t="s">
        <v>70</v>
      </c>
      <c r="B131" s="23"/>
      <c r="C131" s="26">
        <v>4</v>
      </c>
      <c r="D131" s="27">
        <f t="shared" si="5"/>
        <v>0</v>
      </c>
      <c r="E131" s="138"/>
      <c r="F131" s="22" t="s">
        <v>155</v>
      </c>
      <c r="G131" s="23"/>
      <c r="H131" s="26">
        <v>5</v>
      </c>
      <c r="I131" s="27">
        <f t="shared" si="7"/>
        <v>0</v>
      </c>
    </row>
    <row r="132" spans="1:9" ht="15" customHeight="1" thickBot="1">
      <c r="A132" s="22" t="s">
        <v>72</v>
      </c>
      <c r="B132" s="23"/>
      <c r="C132" s="26">
        <v>6</v>
      </c>
      <c r="D132" s="27">
        <f t="shared" si="5"/>
        <v>0</v>
      </c>
      <c r="E132" s="138"/>
      <c r="F132" s="22" t="s">
        <v>156</v>
      </c>
      <c r="G132" s="23"/>
      <c r="H132" s="26">
        <v>2</v>
      </c>
      <c r="I132" s="27">
        <f t="shared" si="7"/>
        <v>0</v>
      </c>
    </row>
    <row r="133" spans="1:9" ht="15" customHeight="1" thickBot="1">
      <c r="A133" s="22" t="s">
        <v>74</v>
      </c>
      <c r="B133" s="23"/>
      <c r="C133" s="26">
        <v>8</v>
      </c>
      <c r="D133" s="27">
        <f t="shared" si="5"/>
        <v>0</v>
      </c>
      <c r="E133" s="138"/>
      <c r="F133" s="22" t="s">
        <v>157</v>
      </c>
      <c r="G133" s="23"/>
      <c r="H133" s="26">
        <v>1</v>
      </c>
      <c r="I133" s="27">
        <f t="shared" si="7"/>
        <v>0</v>
      </c>
    </row>
    <row r="134" spans="1:9" ht="15" customHeight="1" thickBot="1">
      <c r="A134" s="34" t="s">
        <v>126</v>
      </c>
      <c r="B134" s="23"/>
      <c r="C134" s="26">
        <v>6</v>
      </c>
      <c r="D134" s="27">
        <f t="shared" si="5"/>
        <v>0</v>
      </c>
      <c r="E134" s="138"/>
      <c r="F134" s="22" t="s">
        <v>158</v>
      </c>
      <c r="G134" s="23"/>
      <c r="H134" s="26">
        <v>2</v>
      </c>
      <c r="I134" s="27">
        <f t="shared" si="7"/>
        <v>0</v>
      </c>
    </row>
    <row r="135" spans="1:9" ht="15" customHeight="1" thickBot="1">
      <c r="A135" s="34" t="s">
        <v>146</v>
      </c>
      <c r="B135" s="23"/>
      <c r="C135" s="26">
        <v>1</v>
      </c>
      <c r="D135" s="27">
        <f t="shared" si="5"/>
        <v>0</v>
      </c>
      <c r="E135" s="138"/>
      <c r="F135" s="22" t="s">
        <v>159</v>
      </c>
      <c r="G135" s="23"/>
      <c r="H135" s="26">
        <v>3</v>
      </c>
      <c r="I135" s="27">
        <f t="shared" si="7"/>
        <v>0</v>
      </c>
    </row>
    <row r="136" spans="1:9" ht="15" customHeight="1" thickBot="1">
      <c r="A136" s="41" t="s">
        <v>78</v>
      </c>
      <c r="B136" s="23"/>
      <c r="C136" s="26">
        <v>1</v>
      </c>
      <c r="D136" s="27">
        <f t="shared" si="5"/>
        <v>0</v>
      </c>
      <c r="E136" s="138"/>
      <c r="F136" s="22" t="s">
        <v>135</v>
      </c>
      <c r="G136" s="23"/>
      <c r="H136" s="26">
        <v>4</v>
      </c>
      <c r="I136" s="27">
        <f t="shared" si="7"/>
        <v>0</v>
      </c>
    </row>
    <row r="137" spans="1:9" ht="15" customHeight="1" thickBot="1">
      <c r="A137" s="142" t="s">
        <v>160</v>
      </c>
      <c r="B137" s="143"/>
      <c r="C137" s="143"/>
      <c r="D137" s="144"/>
      <c r="E137" s="138"/>
      <c r="F137" s="22" t="s">
        <v>161</v>
      </c>
      <c r="G137" s="23"/>
      <c r="H137" s="26">
        <v>4</v>
      </c>
      <c r="I137" s="27">
        <f t="shared" si="7"/>
        <v>0</v>
      </c>
    </row>
    <row r="138" spans="1:9" ht="15" customHeight="1" thickBot="1">
      <c r="A138" s="22" t="s">
        <v>162</v>
      </c>
      <c r="B138" s="23"/>
      <c r="C138" s="26">
        <v>1</v>
      </c>
      <c r="D138" s="27">
        <f aca="true" t="shared" si="8" ref="D138:D156">SUM(B138*C138)</f>
        <v>0</v>
      </c>
      <c r="E138" s="138"/>
      <c r="F138" s="22" t="s">
        <v>163</v>
      </c>
      <c r="G138" s="23"/>
      <c r="H138" s="26">
        <v>2</v>
      </c>
      <c r="I138" s="27">
        <f t="shared" si="7"/>
        <v>0</v>
      </c>
    </row>
    <row r="139" spans="1:9" ht="15" customHeight="1" thickBot="1">
      <c r="A139" s="22" t="s">
        <v>164</v>
      </c>
      <c r="B139" s="23"/>
      <c r="C139" s="26">
        <v>6</v>
      </c>
      <c r="D139" s="27">
        <f t="shared" si="8"/>
        <v>0</v>
      </c>
      <c r="E139" s="138"/>
      <c r="F139" s="22" t="s">
        <v>165</v>
      </c>
      <c r="G139" s="23"/>
      <c r="H139" s="26">
        <v>3</v>
      </c>
      <c r="I139" s="27">
        <f t="shared" si="7"/>
        <v>0</v>
      </c>
    </row>
    <row r="140" spans="1:9" ht="15" customHeight="1" thickBot="1">
      <c r="A140" s="22" t="s">
        <v>166</v>
      </c>
      <c r="B140" s="23"/>
      <c r="C140" s="26">
        <v>18</v>
      </c>
      <c r="D140" s="27">
        <f t="shared" si="8"/>
        <v>0</v>
      </c>
      <c r="E140" s="138"/>
      <c r="F140" s="34" t="s">
        <v>146</v>
      </c>
      <c r="G140" s="23"/>
      <c r="H140" s="26">
        <v>1</v>
      </c>
      <c r="I140" s="27">
        <f t="shared" si="7"/>
        <v>0</v>
      </c>
    </row>
    <row r="141" spans="1:9" ht="15" customHeight="1" thickBot="1">
      <c r="A141" s="22" t="s">
        <v>167</v>
      </c>
      <c r="B141" s="23"/>
      <c r="C141" s="26">
        <v>1</v>
      </c>
      <c r="D141" s="27">
        <f t="shared" si="8"/>
        <v>0</v>
      </c>
      <c r="E141" s="138"/>
      <c r="F141" s="41" t="s">
        <v>78</v>
      </c>
      <c r="G141" s="37"/>
      <c r="H141" s="35">
        <v>1</v>
      </c>
      <c r="I141" s="27">
        <f t="shared" si="7"/>
        <v>0</v>
      </c>
    </row>
    <row r="142" spans="1:9" ht="15" customHeight="1" thickBot="1">
      <c r="A142" s="22" t="s">
        <v>58</v>
      </c>
      <c r="B142" s="23"/>
      <c r="C142" s="26">
        <v>2</v>
      </c>
      <c r="D142" s="27">
        <f t="shared" si="8"/>
        <v>0</v>
      </c>
      <c r="E142" s="138"/>
      <c r="F142" s="139" t="s">
        <v>168</v>
      </c>
      <c r="G142" s="140"/>
      <c r="H142" s="140"/>
      <c r="I142" s="141"/>
    </row>
    <row r="143" spans="1:9" ht="15" customHeight="1" thickBot="1">
      <c r="A143" s="22" t="s">
        <v>59</v>
      </c>
      <c r="B143" s="23"/>
      <c r="C143" s="26">
        <v>2</v>
      </c>
      <c r="D143" s="27">
        <f t="shared" si="8"/>
        <v>0</v>
      </c>
      <c r="E143" s="138"/>
      <c r="F143" s="51"/>
      <c r="G143" s="30"/>
      <c r="H143" s="26"/>
      <c r="I143" s="27">
        <v>0</v>
      </c>
    </row>
    <row r="144" spans="1:9" ht="15" customHeight="1" thickBot="1">
      <c r="A144" s="22" t="s">
        <v>169</v>
      </c>
      <c r="B144" s="23"/>
      <c r="C144" s="26">
        <v>5</v>
      </c>
      <c r="D144" s="27">
        <f t="shared" si="8"/>
        <v>0</v>
      </c>
      <c r="E144" s="138"/>
      <c r="F144" s="52"/>
      <c r="G144" s="30"/>
      <c r="H144" s="26"/>
      <c r="I144" s="27">
        <v>0</v>
      </c>
    </row>
    <row r="145" spans="1:9" ht="15" customHeight="1" thickBot="1">
      <c r="A145" s="22" t="s">
        <v>179</v>
      </c>
      <c r="B145" s="23"/>
      <c r="C145" s="26">
        <v>5</v>
      </c>
      <c r="D145" s="27">
        <f t="shared" si="8"/>
        <v>0</v>
      </c>
      <c r="E145" s="138"/>
      <c r="F145" s="53"/>
      <c r="G145" s="23"/>
      <c r="H145" s="26"/>
      <c r="I145" s="27">
        <v>0</v>
      </c>
    </row>
    <row r="146" spans="1:9" ht="15" customHeight="1" thickBot="1">
      <c r="A146" s="22" t="s">
        <v>170</v>
      </c>
      <c r="B146" s="23"/>
      <c r="C146" s="26">
        <v>5</v>
      </c>
      <c r="D146" s="27">
        <f t="shared" si="8"/>
        <v>0</v>
      </c>
      <c r="E146" s="138"/>
      <c r="F146" s="53"/>
      <c r="G146" s="23"/>
      <c r="H146" s="26"/>
      <c r="I146" s="27">
        <v>0</v>
      </c>
    </row>
    <row r="147" spans="1:9" ht="15" customHeight="1" thickBot="1">
      <c r="A147" s="22" t="s">
        <v>171</v>
      </c>
      <c r="B147" s="23"/>
      <c r="C147" s="26">
        <v>10</v>
      </c>
      <c r="D147" s="27">
        <f t="shared" si="8"/>
        <v>0</v>
      </c>
      <c r="E147" s="138"/>
      <c r="F147" s="53"/>
      <c r="G147" s="23"/>
      <c r="H147" s="26"/>
      <c r="I147" s="27">
        <v>0</v>
      </c>
    </row>
    <row r="148" spans="1:9" ht="15" customHeight="1" thickBot="1">
      <c r="A148" s="22" t="s">
        <v>172</v>
      </c>
      <c r="B148" s="23"/>
      <c r="C148" s="26">
        <v>2</v>
      </c>
      <c r="D148" s="27">
        <f t="shared" si="8"/>
        <v>0</v>
      </c>
      <c r="E148" s="138"/>
      <c r="F148" s="54"/>
      <c r="G148" s="23"/>
      <c r="H148" s="26"/>
      <c r="I148" s="27">
        <v>0</v>
      </c>
    </row>
    <row r="149" spans="1:9" ht="15" customHeight="1" thickBot="1">
      <c r="A149" s="22" t="s">
        <v>173</v>
      </c>
      <c r="B149" s="23"/>
      <c r="C149" s="26">
        <v>4</v>
      </c>
      <c r="D149" s="27">
        <f t="shared" si="8"/>
        <v>0</v>
      </c>
      <c r="E149" s="138"/>
      <c r="F149" s="53"/>
      <c r="G149" s="23"/>
      <c r="H149" s="26"/>
      <c r="I149" s="27">
        <v>0</v>
      </c>
    </row>
    <row r="150" spans="1:9" ht="15" customHeight="1" thickBot="1">
      <c r="A150" s="22" t="s">
        <v>174</v>
      </c>
      <c r="B150" s="23"/>
      <c r="C150" s="26">
        <v>2</v>
      </c>
      <c r="D150" s="27">
        <f t="shared" si="8"/>
        <v>0</v>
      </c>
      <c r="E150" s="138"/>
      <c r="F150" s="54"/>
      <c r="G150" s="23"/>
      <c r="H150" s="26"/>
      <c r="I150" s="27">
        <v>0</v>
      </c>
    </row>
    <row r="151" spans="1:9" ht="15" customHeight="1" thickBot="1">
      <c r="A151" s="22" t="s">
        <v>70</v>
      </c>
      <c r="B151" s="23"/>
      <c r="C151" s="26">
        <v>4</v>
      </c>
      <c r="D151" s="27">
        <f t="shared" si="8"/>
        <v>0</v>
      </c>
      <c r="E151" s="138"/>
      <c r="F151" s="53"/>
      <c r="G151" s="23"/>
      <c r="H151" s="26"/>
      <c r="I151" s="27">
        <v>0</v>
      </c>
    </row>
    <row r="152" spans="1:9" ht="15" customHeight="1" thickBot="1">
      <c r="A152" s="22" t="s">
        <v>72</v>
      </c>
      <c r="B152" s="23"/>
      <c r="C152" s="26">
        <v>6</v>
      </c>
      <c r="D152" s="27">
        <f t="shared" si="8"/>
        <v>0</v>
      </c>
      <c r="E152" s="138"/>
      <c r="F152" s="55" t="s">
        <v>128</v>
      </c>
      <c r="G152" s="56"/>
      <c r="H152" s="26"/>
      <c r="I152" s="57">
        <f>SUM(I143:I151,I128:I141,I117:I126)</f>
        <v>0</v>
      </c>
    </row>
    <row r="153" spans="1:9" ht="15" customHeight="1" thickBot="1">
      <c r="A153" s="22" t="s">
        <v>74</v>
      </c>
      <c r="B153" s="23"/>
      <c r="C153" s="26">
        <v>8</v>
      </c>
      <c r="D153" s="27">
        <f t="shared" si="8"/>
        <v>0</v>
      </c>
      <c r="E153" s="138"/>
      <c r="F153" s="58" t="s">
        <v>181</v>
      </c>
      <c r="G153" s="59"/>
      <c r="H153" s="35"/>
      <c r="I153" s="60">
        <f>SUM(I152,D160,D112,I112)</f>
        <v>0</v>
      </c>
    </row>
    <row r="154" spans="1:9" ht="15" customHeight="1" thickBot="1">
      <c r="A154" s="22" t="s">
        <v>175</v>
      </c>
      <c r="B154" s="23"/>
      <c r="C154" s="26">
        <v>4</v>
      </c>
      <c r="D154" s="27">
        <f t="shared" si="8"/>
        <v>0</v>
      </c>
      <c r="E154" s="138"/>
      <c r="F154" s="61"/>
      <c r="G154" s="62"/>
      <c r="H154" s="63"/>
      <c r="I154" s="64"/>
    </row>
    <row r="155" spans="1:9" ht="15" customHeight="1" thickBot="1">
      <c r="A155" s="22" t="s">
        <v>176</v>
      </c>
      <c r="B155" s="23"/>
      <c r="C155" s="26">
        <v>5</v>
      </c>
      <c r="D155" s="27">
        <f t="shared" si="8"/>
        <v>0</v>
      </c>
      <c r="E155" s="138"/>
      <c r="F155" s="161" t="s">
        <v>178</v>
      </c>
      <c r="G155" s="162">
        <f>SUM(I153/10)</f>
        <v>0</v>
      </c>
      <c r="H155" s="162"/>
      <c r="I155" s="163" t="s">
        <v>44</v>
      </c>
    </row>
    <row r="156" spans="1:9" ht="15" customHeight="1" thickBot="1">
      <c r="A156" s="22" t="s">
        <v>177</v>
      </c>
      <c r="B156" s="23"/>
      <c r="C156" s="26">
        <v>2</v>
      </c>
      <c r="D156" s="27">
        <f t="shared" si="8"/>
        <v>0</v>
      </c>
      <c r="E156" s="138"/>
      <c r="F156" s="161"/>
      <c r="G156" s="162"/>
      <c r="H156" s="162"/>
      <c r="I156" s="163"/>
    </row>
    <row r="157" spans="1:9" ht="15" customHeight="1" thickBot="1">
      <c r="A157" s="65"/>
      <c r="B157" s="66"/>
      <c r="C157" s="67"/>
      <c r="D157" s="27"/>
      <c r="E157" s="138"/>
      <c r="F157" s="68"/>
      <c r="G157" s="69"/>
      <c r="H157" s="70"/>
      <c r="I157" s="71"/>
    </row>
    <row r="158" spans="1:9" ht="15" customHeight="1" thickBot="1">
      <c r="A158" s="41" t="s">
        <v>80</v>
      </c>
      <c r="B158" s="23"/>
      <c r="C158" s="72">
        <v>1</v>
      </c>
      <c r="D158" s="27">
        <f>SUM(B158*C158)</f>
        <v>0</v>
      </c>
      <c r="E158" s="138"/>
      <c r="F158" s="155" t="s">
        <v>185</v>
      </c>
      <c r="G158" s="157">
        <f>SUM(B159,B158,G141,G140,B136,B135,G126,G125,G109,G111,B111,B102,B101,B100,G92,G93,G75,G76)</f>
        <v>0</v>
      </c>
      <c r="H158" s="158"/>
      <c r="I158" s="159" t="s">
        <v>180</v>
      </c>
    </row>
    <row r="159" spans="1:9" ht="15" customHeight="1" thickBot="1">
      <c r="A159" s="65" t="s">
        <v>78</v>
      </c>
      <c r="B159" s="66"/>
      <c r="C159" s="67">
        <v>1</v>
      </c>
      <c r="D159" s="27">
        <f>SUM(B159*C159)</f>
        <v>0</v>
      </c>
      <c r="E159" s="138"/>
      <c r="F159" s="156"/>
      <c r="G159" s="158"/>
      <c r="H159" s="158"/>
      <c r="I159" s="160"/>
    </row>
    <row r="160" spans="1:9" ht="15" customHeight="1" thickBot="1">
      <c r="A160" s="55" t="s">
        <v>128</v>
      </c>
      <c r="B160" s="73"/>
      <c r="C160" s="74"/>
      <c r="D160" s="75">
        <f>SUM(D158:D159,D138:D156,D117:D136)</f>
        <v>0</v>
      </c>
      <c r="E160" s="138"/>
      <c r="F160" s="76">
        <v>10</v>
      </c>
      <c r="G160" s="77"/>
      <c r="H160" s="77"/>
      <c r="I160" s="78"/>
    </row>
  </sheetData>
  <sheetProtection/>
  <mergeCells count="82">
    <mergeCell ref="F158:F159"/>
    <mergeCell ref="G158:H159"/>
    <mergeCell ref="I158:I159"/>
    <mergeCell ref="A137:D137"/>
    <mergeCell ref="F142:I142"/>
    <mergeCell ref="F155:F156"/>
    <mergeCell ref="G155:H156"/>
    <mergeCell ref="I155:I156"/>
    <mergeCell ref="F113:I114"/>
    <mergeCell ref="A116:D116"/>
    <mergeCell ref="F116:I116"/>
    <mergeCell ref="F127:I127"/>
    <mergeCell ref="A52:I52"/>
    <mergeCell ref="A57:I58"/>
    <mergeCell ref="A59:I59"/>
    <mergeCell ref="E60:E160"/>
    <mergeCell ref="A61:D61"/>
    <mergeCell ref="F61:I61"/>
    <mergeCell ref="F77:I77"/>
    <mergeCell ref="F94:I94"/>
    <mergeCell ref="A103:D103"/>
    <mergeCell ref="A113:D114"/>
    <mergeCell ref="A44:I45"/>
    <mergeCell ref="A46:I46"/>
    <mergeCell ref="A47:I47"/>
    <mergeCell ref="A48:A49"/>
    <mergeCell ref="B48:C49"/>
    <mergeCell ref="D48:D49"/>
    <mergeCell ref="F48:I48"/>
    <mergeCell ref="F49:I49"/>
    <mergeCell ref="B42:D42"/>
    <mergeCell ref="G42:I42"/>
    <mergeCell ref="B43:D43"/>
    <mergeCell ref="G43:I43"/>
    <mergeCell ref="A38:I38"/>
    <mergeCell ref="B39:D39"/>
    <mergeCell ref="G39:I39"/>
    <mergeCell ref="B40:D40"/>
    <mergeCell ref="G40:I40"/>
    <mergeCell ref="A34:D34"/>
    <mergeCell ref="F34:I34"/>
    <mergeCell ref="A35:D35"/>
    <mergeCell ref="F35:I35"/>
    <mergeCell ref="A32:D32"/>
    <mergeCell ref="F32:I32"/>
    <mergeCell ref="A33:D33"/>
    <mergeCell ref="F33:I33"/>
    <mergeCell ref="A30:D30"/>
    <mergeCell ref="F30:I30"/>
    <mergeCell ref="A31:D31"/>
    <mergeCell ref="F31:I31"/>
    <mergeCell ref="A28:D28"/>
    <mergeCell ref="F28:I28"/>
    <mergeCell ref="A29:D29"/>
    <mergeCell ref="F29:I29"/>
    <mergeCell ref="A26:D26"/>
    <mergeCell ref="F26:I26"/>
    <mergeCell ref="A27:D27"/>
    <mergeCell ref="F27:I27"/>
    <mergeCell ref="A23:D23"/>
    <mergeCell ref="A24:D24"/>
    <mergeCell ref="F24:I24"/>
    <mergeCell ref="A25:D25"/>
    <mergeCell ref="F25:I25"/>
    <mergeCell ref="A20:D20"/>
    <mergeCell ref="F20:I20"/>
    <mergeCell ref="A21:D21"/>
    <mergeCell ref="F21:I21"/>
    <mergeCell ref="A18:D18"/>
    <mergeCell ref="F18:I18"/>
    <mergeCell ref="A19:D19"/>
    <mergeCell ref="F19:I19"/>
    <mergeCell ref="G41:I41"/>
    <mergeCell ref="B41:D41"/>
    <mergeCell ref="A2:I2"/>
    <mergeCell ref="A7:I7"/>
    <mergeCell ref="A8:I9"/>
    <mergeCell ref="A11:I11"/>
    <mergeCell ref="A12:I12"/>
    <mergeCell ref="A14:I14"/>
    <mergeCell ref="A16:D16"/>
    <mergeCell ref="A17:I17"/>
  </mergeCells>
  <printOptions/>
  <pageMargins left="0.74" right="0.75" top="1" bottom="1" header="0.4921259845" footer="0.4921259845"/>
  <pageSetup orientation="portrait" paperSize="9" scale="82" r:id="rId2"/>
  <headerFooter alignWithMargins="0">
    <oddFooter>&amp;L&amp;D</oddFooter>
  </headerFooter>
  <rowBreaks count="2" manualBreakCount="2">
    <brk id="57" max="8" man="1"/>
    <brk id="11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Martinez</dc:creator>
  <cp:keywords/>
  <dc:description/>
  <cp:lastModifiedBy>Andreas Bergmeier</cp:lastModifiedBy>
  <cp:lastPrinted>2005-01-23T17:11:40Z</cp:lastPrinted>
  <dcterms:created xsi:type="dcterms:W3CDTF">2005-01-23T16:14:51Z</dcterms:created>
  <dcterms:modified xsi:type="dcterms:W3CDTF">2011-02-18T12:32:15Z</dcterms:modified>
  <cp:category/>
  <cp:version/>
  <cp:contentType/>
  <cp:contentStatus/>
</cp:coreProperties>
</file>